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20" windowWidth="19440" windowHeight="11175"/>
  </bookViews>
  <sheets>
    <sheet name="Форма 7" sheetId="3" r:id="rId1"/>
  </sheets>
  <definedNames>
    <definedName name="бел" localSheetId="0">#REF!</definedName>
    <definedName name="бел">#REF!</definedName>
    <definedName name="_xlnm.Print_Titles" localSheetId="0">'Форма 7'!$A:$A</definedName>
    <definedName name="кемь" localSheetId="0">#REF!</definedName>
    <definedName name="кемь">#REF!</definedName>
    <definedName name="Медгор" localSheetId="0">#REF!</definedName>
    <definedName name="Медгор">#REF!</definedName>
    <definedName name="_xlnm.Print_Area" localSheetId="0">'Форма 7'!$A$1:$AT$60</definedName>
    <definedName name="Поселения" localSheetId="0">#REF!</definedName>
    <definedName name="Поселения">#REF!</definedName>
    <definedName name="прогноз2018" localSheetId="0">#REF!</definedName>
    <definedName name="прогноз2018">#REF!</definedName>
    <definedName name="прошлый_год" localSheetId="0">#REF!</definedName>
    <definedName name="прошлый_год">#REF!</definedName>
    <definedName name="свод1" localSheetId="0">#REF!</definedName>
    <definedName name="свод1">#REF!</definedName>
    <definedName name="ткущий_год" localSheetId="0">#REF!</definedName>
    <definedName name="ткущий_год">#REF!</definedName>
    <definedName name="январь" localSheetId="0">#REF!</definedName>
    <definedName name="январь">#REF!</definedName>
  </definedNames>
  <calcPr calcId="144525"/>
</workbook>
</file>

<file path=xl/calcChain.xml><?xml version="1.0" encoding="utf-8"?>
<calcChain xmlns="http://schemas.openxmlformats.org/spreadsheetml/2006/main">
  <c r="AL47" i="3" l="1"/>
  <c r="AL46" i="3"/>
  <c r="AL45" i="3"/>
  <c r="AL44" i="3"/>
  <c r="AL43" i="3"/>
  <c r="AL42" i="3"/>
  <c r="AL41" i="3"/>
  <c r="AL40" i="3"/>
  <c r="AL39" i="3"/>
  <c r="AL38" i="3"/>
  <c r="AL37" i="3"/>
  <c r="AL36" i="3"/>
  <c r="AL35" i="3"/>
  <c r="AL34" i="3"/>
  <c r="AL33" i="3"/>
  <c r="AL32" i="3"/>
  <c r="AL31" i="3"/>
  <c r="AL30" i="3"/>
  <c r="AL29" i="3"/>
  <c r="AL28" i="3"/>
  <c r="AL27" i="3"/>
  <c r="AL26" i="3"/>
  <c r="AL25" i="3"/>
  <c r="AL24" i="3"/>
  <c r="AL23" i="3"/>
  <c r="AL22" i="3"/>
  <c r="AL21" i="3"/>
  <c r="AL20" i="3"/>
  <c r="AL19" i="3"/>
  <c r="AL18" i="3"/>
  <c r="AL17" i="3"/>
  <c r="AL16" i="3"/>
  <c r="AL15" i="3"/>
  <c r="AL14" i="3"/>
  <c r="AL13" i="3"/>
  <c r="AL11" i="3"/>
  <c r="AL10" i="3"/>
  <c r="AO10" i="3"/>
  <c r="AR10" i="3" s="1"/>
  <c r="AM11" i="3"/>
  <c r="AR12" i="3"/>
  <c r="AR13" i="3"/>
  <c r="AR14" i="3"/>
  <c r="AR15" i="3"/>
  <c r="AR16" i="3"/>
  <c r="AR17" i="3"/>
  <c r="AR18" i="3"/>
  <c r="AR19" i="3"/>
  <c r="AR20" i="3"/>
  <c r="AR21" i="3"/>
  <c r="AR22" i="3"/>
  <c r="AR23" i="3"/>
  <c r="AR24" i="3"/>
  <c r="AR25" i="3"/>
  <c r="AR26" i="3"/>
  <c r="AR27" i="3"/>
  <c r="AR28" i="3"/>
  <c r="AR29" i="3"/>
  <c r="AR30" i="3"/>
  <c r="AR31" i="3"/>
  <c r="AR32" i="3"/>
  <c r="AR33" i="3"/>
  <c r="AR34" i="3"/>
  <c r="AR35" i="3"/>
  <c r="AR36" i="3"/>
  <c r="AR37" i="3"/>
  <c r="AR38" i="3"/>
  <c r="AR39" i="3"/>
  <c r="AR40" i="3"/>
  <c r="AR41" i="3"/>
  <c r="AR42" i="3"/>
  <c r="AR43" i="3"/>
  <c r="AR44" i="3"/>
  <c r="AR45" i="3"/>
  <c r="AR46" i="3"/>
  <c r="AR47" i="3"/>
  <c r="AR48" i="3"/>
  <c r="AT12" i="3"/>
  <c r="AT13" i="3"/>
  <c r="AT14" i="3"/>
  <c r="AT15" i="3"/>
  <c r="AT16" i="3"/>
  <c r="AT17" i="3"/>
  <c r="AT18" i="3"/>
  <c r="AT19" i="3"/>
  <c r="AT20" i="3"/>
  <c r="AT21" i="3"/>
  <c r="AT22" i="3"/>
  <c r="AT23" i="3"/>
  <c r="AT24" i="3"/>
  <c r="AT25" i="3"/>
  <c r="AT26" i="3"/>
  <c r="AT27" i="3"/>
  <c r="AT28" i="3"/>
  <c r="AT29" i="3"/>
  <c r="AT30" i="3"/>
  <c r="AT31" i="3"/>
  <c r="AT32" i="3"/>
  <c r="AT33" i="3"/>
  <c r="AT34" i="3"/>
  <c r="AT35" i="3"/>
  <c r="AT36" i="3"/>
  <c r="AT37" i="3"/>
  <c r="AT38" i="3"/>
  <c r="AT39" i="3"/>
  <c r="AT40" i="3"/>
  <c r="AT41" i="3"/>
  <c r="AT42" i="3"/>
  <c r="AT43" i="3"/>
  <c r="AT44" i="3"/>
  <c r="AT45" i="3"/>
  <c r="AT46" i="3"/>
  <c r="AT47" i="3"/>
  <c r="AT48" i="3"/>
  <c r="AT10" i="3"/>
  <c r="AN11" i="3"/>
  <c r="AQ13" i="3"/>
  <c r="AS48" i="3"/>
  <c r="AS47" i="3"/>
  <c r="AS46" i="3"/>
  <c r="AS45" i="3"/>
  <c r="AS44" i="3"/>
  <c r="AS43" i="3"/>
  <c r="AS42" i="3"/>
  <c r="AS41" i="3"/>
  <c r="AS40" i="3"/>
  <c r="AS39" i="3"/>
  <c r="AS38" i="3"/>
  <c r="AS37" i="3"/>
  <c r="AS36" i="3"/>
  <c r="AS35" i="3"/>
  <c r="AS34" i="3"/>
  <c r="AS33" i="3"/>
  <c r="AS32" i="3"/>
  <c r="AS31" i="3"/>
  <c r="AS30" i="3"/>
  <c r="AS29" i="3"/>
  <c r="AS28" i="3"/>
  <c r="AS27" i="3"/>
  <c r="AS26" i="3"/>
  <c r="AS25" i="3"/>
  <c r="AS24" i="3"/>
  <c r="AS23" i="3"/>
  <c r="AS22" i="3"/>
  <c r="AS21" i="3"/>
  <c r="AS20" i="3"/>
  <c r="AS19" i="3"/>
  <c r="AS18" i="3"/>
  <c r="AS17" i="3"/>
  <c r="AS16" i="3"/>
  <c r="AS15" i="3"/>
  <c r="AS14" i="3"/>
  <c r="AS13" i="3"/>
  <c r="AS12" i="3"/>
  <c r="AS11" i="3"/>
  <c r="AS10" i="3"/>
  <c r="AS49" i="3" l="1"/>
  <c r="AQ11" i="3"/>
  <c r="AT11" i="3" s="1"/>
  <c r="AT49" i="3" s="1"/>
  <c r="AQ14" i="3" l="1"/>
  <c r="AQ16" i="3"/>
  <c r="AQ18" i="3"/>
  <c r="AQ20" i="3"/>
  <c r="AQ22" i="3"/>
  <c r="AQ24" i="3"/>
  <c r="AQ26" i="3"/>
  <c r="AQ28" i="3"/>
  <c r="AQ30" i="3"/>
  <c r="AQ32" i="3"/>
  <c r="AQ34" i="3"/>
  <c r="AQ36" i="3"/>
  <c r="AQ38" i="3"/>
  <c r="AQ40" i="3"/>
  <c r="AQ42" i="3"/>
  <c r="AQ44" i="3"/>
  <c r="AQ46" i="3"/>
  <c r="AQ10" i="3"/>
  <c r="AN15" i="3"/>
  <c r="AQ15" i="3" s="1"/>
  <c r="AN16" i="3"/>
  <c r="AN17" i="3"/>
  <c r="AQ17" i="3" s="1"/>
  <c r="AN18" i="3"/>
  <c r="AN19" i="3"/>
  <c r="AQ19" i="3" s="1"/>
  <c r="AN20" i="3"/>
  <c r="AN21" i="3"/>
  <c r="AQ21" i="3" s="1"/>
  <c r="AN22" i="3"/>
  <c r="AN23" i="3"/>
  <c r="AQ23" i="3" s="1"/>
  <c r="AN24" i="3"/>
  <c r="AN25" i="3"/>
  <c r="AQ25" i="3" s="1"/>
  <c r="AN26" i="3"/>
  <c r="AN27" i="3"/>
  <c r="AQ27" i="3" s="1"/>
  <c r="AN28" i="3"/>
  <c r="AN29" i="3"/>
  <c r="AQ29" i="3" s="1"/>
  <c r="AN30" i="3"/>
  <c r="AN31" i="3"/>
  <c r="AQ31" i="3" s="1"/>
  <c r="AN32" i="3"/>
  <c r="AN33" i="3"/>
  <c r="AQ33" i="3" s="1"/>
  <c r="AN34" i="3"/>
  <c r="AN35" i="3"/>
  <c r="AQ35" i="3" s="1"/>
  <c r="AN36" i="3"/>
  <c r="AN37" i="3"/>
  <c r="AQ37" i="3" s="1"/>
  <c r="AN38" i="3"/>
  <c r="AN39" i="3"/>
  <c r="AQ39" i="3" s="1"/>
  <c r="AN40" i="3"/>
  <c r="AN41" i="3"/>
  <c r="AQ41" i="3" s="1"/>
  <c r="AN42" i="3"/>
  <c r="AN43" i="3"/>
  <c r="AQ43" i="3" s="1"/>
  <c r="AN44" i="3"/>
  <c r="AN45" i="3"/>
  <c r="AQ45" i="3" s="1"/>
  <c r="AN46" i="3"/>
  <c r="AN47" i="3"/>
  <c r="AQ47" i="3" s="1"/>
  <c r="AQ49" i="3" l="1"/>
  <c r="AP49" i="3"/>
  <c r="AO14" i="3"/>
  <c r="AO13" i="3"/>
  <c r="AO11" i="3"/>
  <c r="AR11" i="3" s="1"/>
  <c r="AR49" i="3" s="1"/>
  <c r="AO49" i="3" l="1"/>
  <c r="AL49" i="3"/>
</calcChain>
</file>

<file path=xl/sharedStrings.xml><?xml version="1.0" encoding="utf-8"?>
<sst xmlns="http://schemas.openxmlformats.org/spreadsheetml/2006/main" count="167" uniqueCount="47">
  <si>
    <t>2018 год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</si>
  <si>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</si>
  <si>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</si>
  <si>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</si>
  <si>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</si>
  <si>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</si>
  <si>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</si>
  <si>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</si>
  <si>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</si>
  <si>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</si>
  <si>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</si>
  <si>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</si>
  <si>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</si>
  <si>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объем потребления услуги (Квт, Гкал, куб.м)</t>
  </si>
  <si>
    <t>тариф (руб. за Квт/час; руб./Гкал; руб./куб.м)</t>
  </si>
  <si>
    <t>стоимость согласно предъявленным счетам (тыс. рублей)</t>
  </si>
  <si>
    <t>электроснабжение</t>
  </si>
  <si>
    <t>теплоснабжение</t>
  </si>
  <si>
    <t>горячее водоснабжение</t>
  </si>
  <si>
    <t>холодное водоснабжение</t>
  </si>
  <si>
    <t>водоотведение</t>
  </si>
  <si>
    <t>Всего</t>
  </si>
  <si>
    <t>х</t>
  </si>
  <si>
    <t>Наименование городского поселения</t>
  </si>
  <si>
    <t>Наименование сельского поселения</t>
  </si>
  <si>
    <t>Тариф* (руб. за Квт/час; руб./Гкал; руб./куб.м)</t>
  </si>
  <si>
    <t>И.О. Фамилия</t>
  </si>
  <si>
    <t>Вид коммунальных  услуг</t>
  </si>
  <si>
    <t>стоимость согласно предъявленным счетам (без учета пени, безучетного потребления и т.д.), в тыс. рублей</t>
  </si>
  <si>
    <t>стоимость услуг (тыс. рублей)</t>
  </si>
  <si>
    <t>1. Электроснабжение</t>
  </si>
  <si>
    <t>2. Теплоснабжение</t>
  </si>
  <si>
    <t>3. Горячее водоснабжение</t>
  </si>
  <si>
    <t>4. Холодное водоснабжение</t>
  </si>
  <si>
    <t>5. Водоотведение</t>
  </si>
  <si>
    <t>6. Прочие</t>
  </si>
  <si>
    <t>Всего за отчетный год</t>
  </si>
  <si>
    <t>Значения на текущий год согласно проекту изменений в решение о бюджете</t>
  </si>
  <si>
    <t>Значения на текущий год согласно утвержденному решению о бюджете</t>
  </si>
  <si>
    <t>*При изменении тарифа необходимо указать периоды, с которых будет осуществляться изменение тарифа и корректно отразить стоимость услуг
**Сумма расходов по строке 7 по граф 3, 7 и 10 должна соответствовать данным, указанным в строке 2.  граф 2, 3 и 5 "Оплата коммунальных услуг" Формы № 5 "Информация об основных показателях бюджета муниципального района (городского окрга) на текущий финансовый год"</t>
  </si>
  <si>
    <t>Общая потребность в средствах на оплату коммунальных услуг на текущий финансовый год</t>
  </si>
  <si>
    <t>Приложение 7
к Порядку представления органами местного самоуправления на заключение в Министерство финансов Республики Карелия проекта решения о бюджете муниципального района (городского округа) на очередной финансовый год и плановый период, а также проектов изменений в решение о бюджете муниципального района (городского округа) на текущий финансовый год и плановый период</t>
  </si>
  <si>
    <t>Расчет потребности бюджета Муезерского муниципального района на оплату коммунальных услуг на текущий финансовый год</t>
  </si>
  <si>
    <t>И.О. Главы Администрации Муезерского муниципального района</t>
  </si>
  <si>
    <t>Д.И. Кириллов</t>
  </si>
  <si>
    <t>Всего с БУ</t>
  </si>
  <si>
    <t>16 июля 2021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</si>
</sst>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₽_-;\-* #,##0.00\ _₽_-;_-* &quot;-&quot;??\ _₽_-;_-@_-"/>
    <numFmt numFmtId="164" formatCode="_-* #,##0.00_р_._-;\-* #,##0.00_р_._-;_-* &quot;-&quot;??_р_._-;_-@_-"/>
    <numFmt numFmtId="165" formatCode="#,##0_ ;[Red]\-#,##0\ "/>
    <numFmt numFmtId="166" formatCode="#,##0.00_ ;[Red]\-#,##0.00\ "/>
    <numFmt numFmtId="167" formatCode="#,##0.0_ ;[Red]\-#,##0.0\ "/>
  </numFmts>
  <fonts count="3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0"/>
      <color rgb="FF000000"/>
      <name val="Arial"/>
      <family val="2"/>
    </font>
    <font>
      <sz val="14"/>
      <color indexed="8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i/>
      <sz val="8"/>
      <color indexed="23"/>
      <name val="Calibri"/>
      <family val="2"/>
      <charset val="204"/>
      <scheme val="minor"/>
    </font>
    <font>
      <sz val="10"/>
      <color theme="1"/>
      <name val="Arial"/>
      <family val="2"/>
      <charset val="204"/>
    </font>
    <font>
      <sz val="8"/>
      <color theme="1"/>
      <name val="Calibri"/>
      <family val="2"/>
      <charset val="204"/>
      <scheme val="minor"/>
    </font>
    <font>
      <sz val="10"/>
      <name val="Times New Roman Cyr"/>
    </font>
    <font>
      <sz val="10"/>
      <name val="Arial Cyr"/>
      <charset val="204"/>
    </font>
    <font>
      <sz val="8"/>
      <name val="Arial Cyr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11"/>
      <color indexed="8"/>
      <name val="Calibri"/>
      <family val="2"/>
      <scheme val="minor"/>
    </font>
    <font>
      <sz val="11"/>
      <color indexed="62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i/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i/>
      <sz val="11"/>
      <color indexed="8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darkDown">
        <fgColor indexed="10"/>
      </patternFill>
    </fill>
    <fill>
      <patternFill patternType="solid">
        <fgColor indexed="2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35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34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12"/>
      </left>
      <right style="dashed">
        <color indexed="12"/>
      </right>
      <top style="dashed">
        <color indexed="12"/>
      </top>
      <bottom style="dashed">
        <color indexed="12"/>
      </bottom>
      <diagonal/>
    </border>
    <border>
      <left/>
      <right/>
      <top/>
      <bottom style="thin">
        <color indexed="64"/>
      </bottom>
      <diagonal/>
    </border>
  </borders>
  <cellStyleXfs count="56">
    <xf numFmtId="0" fontId="0" fillId="0" borderId="0"/>
    <xf numFmtId="0" fontId="6" fillId="0" borderId="1">
      <alignment horizontal="left" vertical="top" wrapText="1"/>
    </xf>
    <xf numFmtId="0" fontId="10" fillId="0" borderId="0"/>
    <xf numFmtId="0" fontId="6" fillId="0" borderId="1" applyNumberFormat="0">
      <alignment horizontal="right" vertical="top"/>
    </xf>
    <xf numFmtId="0" fontId="11" fillId="0" borderId="1">
      <alignment horizontal="right" vertical="top"/>
    </xf>
    <xf numFmtId="0" fontId="6" fillId="0" borderId="1" applyNumberFormat="0">
      <alignment horizontal="right" vertical="top"/>
    </xf>
    <xf numFmtId="0" fontId="1" fillId="2" borderId="1" applyNumberFormat="0">
      <alignment horizontal="right" vertical="top"/>
    </xf>
    <xf numFmtId="49" fontId="1" fillId="3" borderId="1">
      <alignment horizontal="left" vertical="top"/>
    </xf>
    <xf numFmtId="49" fontId="12" fillId="0" borderId="1">
      <alignment horizontal="left" vertical="top"/>
    </xf>
    <xf numFmtId="49" fontId="2" fillId="0" borderId="1">
      <alignment horizontal="left" vertical="top"/>
    </xf>
    <xf numFmtId="0" fontId="1" fillId="4" borderId="1">
      <alignment horizontal="left" vertical="top" wrapText="1"/>
    </xf>
    <xf numFmtId="0" fontId="12" fillId="0" borderId="1">
      <alignment horizontal="left" vertical="top" wrapText="1"/>
    </xf>
    <xf numFmtId="0" fontId="2" fillId="0" borderId="1">
      <alignment horizontal="left" vertical="top" wrapText="1"/>
    </xf>
    <xf numFmtId="0" fontId="13" fillId="5" borderId="1">
      <alignment horizontal="left" vertical="top" wrapText="1"/>
    </xf>
    <xf numFmtId="0" fontId="1" fillId="5" borderId="1">
      <alignment horizontal="left" vertical="top" wrapText="1"/>
    </xf>
    <xf numFmtId="0" fontId="13" fillId="6" borderId="1">
      <alignment horizontal="left" vertical="top" wrapText="1"/>
    </xf>
    <xf numFmtId="0" fontId="1" fillId="7" borderId="1">
      <alignment horizontal="left" vertical="top" wrapText="1"/>
    </xf>
    <xf numFmtId="0" fontId="13" fillId="8" borderId="1">
      <alignment horizontal="left" vertical="top" wrapText="1"/>
    </xf>
    <xf numFmtId="0" fontId="1" fillId="9" borderId="1">
      <alignment horizontal="left" vertical="top" wrapText="1"/>
    </xf>
    <xf numFmtId="0" fontId="1" fillId="10" borderId="1">
      <alignment horizontal="left" vertical="top" wrapText="1"/>
    </xf>
    <xf numFmtId="0" fontId="13" fillId="0" borderId="1">
      <alignment horizontal="left" vertical="top" wrapText="1"/>
    </xf>
    <xf numFmtId="0" fontId="1" fillId="0" borderId="1">
      <alignment horizontal="left" vertical="top" wrapText="1"/>
    </xf>
    <xf numFmtId="0" fontId="14" fillId="0" borderId="0">
      <alignment horizontal="left" vertical="top"/>
    </xf>
    <xf numFmtId="0" fontId="15" fillId="0" borderId="0"/>
    <xf numFmtId="0" fontId="13" fillId="0" borderId="0"/>
    <xf numFmtId="0" fontId="16" fillId="0" borderId="0"/>
    <xf numFmtId="0" fontId="1" fillId="0" borderId="0">
      <protection locked="0"/>
    </xf>
    <xf numFmtId="0" fontId="17" fillId="0" borderId="0"/>
    <xf numFmtId="0" fontId="1" fillId="0" borderId="0"/>
    <xf numFmtId="0" fontId="18" fillId="0" borderId="0"/>
    <xf numFmtId="0" fontId="19" fillId="0" borderId="0"/>
    <xf numFmtId="0" fontId="18" fillId="0" borderId="0"/>
    <xf numFmtId="0" fontId="20" fillId="0" borderId="0"/>
    <xf numFmtId="0" fontId="18" fillId="0" borderId="0"/>
    <xf numFmtId="0" fontId="21" fillId="0" borderId="0">
      <alignment horizontal="left"/>
    </xf>
    <xf numFmtId="0" fontId="15" fillId="0" borderId="0"/>
    <xf numFmtId="0" fontId="22" fillId="0" borderId="0"/>
    <xf numFmtId="0" fontId="16" fillId="0" borderId="0"/>
    <xf numFmtId="0" fontId="1" fillId="4" borderId="2" applyNumberFormat="0">
      <alignment horizontal="right" vertical="top"/>
    </xf>
    <xf numFmtId="0" fontId="13" fillId="0" borderId="1">
      <alignment horizontal="right" vertical="top"/>
    </xf>
    <xf numFmtId="0" fontId="1" fillId="5" borderId="2" applyNumberFormat="0">
      <alignment horizontal="right" vertical="top"/>
    </xf>
    <xf numFmtId="0" fontId="1" fillId="0" borderId="1" applyNumberFormat="0">
      <alignment horizontal="right" vertical="top"/>
    </xf>
    <xf numFmtId="0" fontId="13" fillId="0" borderId="1">
      <alignment horizontal="right" vertical="top"/>
    </xf>
    <xf numFmtId="0" fontId="1" fillId="0" borderId="1" applyNumberFormat="0">
      <alignment horizontal="right" vertical="top"/>
    </xf>
    <xf numFmtId="0" fontId="13" fillId="0" borderId="1">
      <alignment horizontal="right" vertical="top"/>
    </xf>
    <xf numFmtId="0" fontId="1" fillId="7" borderId="2" applyNumberFormat="0">
      <alignment horizontal="right" vertical="top"/>
    </xf>
    <xf numFmtId="0" fontId="1" fillId="0" borderId="1" applyNumberFormat="0">
      <alignment horizontal="right" vertical="top"/>
    </xf>
    <xf numFmtId="9" fontId="18" fillId="0" borderId="0" applyFont="0" applyFill="0" applyBorder="0" applyAlignment="0" applyProtection="0"/>
    <xf numFmtId="49" fontId="13" fillId="0" borderId="1">
      <alignment horizontal="left" vertical="top" wrapText="1"/>
    </xf>
    <xf numFmtId="49" fontId="23" fillId="11" borderId="1">
      <alignment horizontal="left" vertical="top" wrapText="1"/>
    </xf>
    <xf numFmtId="49" fontId="24" fillId="0" borderId="1">
      <alignment horizontal="left" vertical="top" wrapText="1"/>
    </xf>
    <xf numFmtId="164" fontId="18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2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6" fillId="10" borderId="1">
      <alignment horizontal="left" vertical="top" wrapText="1"/>
    </xf>
  </cellStyleXfs>
  <cellXfs count="63">
    <xf numFmtId="0" fontId="0" fillId="0" borderId="0" xfId="0"/>
    <xf numFmtId="0" fontId="4" fillId="0" borderId="0" xfId="1" applyFont="1" applyFill="1" applyBorder="1" applyAlignment="1" applyProtection="1">
      <alignment vertical="top" wrapText="1"/>
    </xf>
    <xf numFmtId="165" fontId="9" fillId="0" borderId="0" xfId="1" applyNumberFormat="1" applyFont="1" applyFill="1" applyBorder="1" applyAlignment="1" applyProtection="1">
      <alignment horizontal="center" vertical="center" wrapText="1"/>
    </xf>
    <xf numFmtId="0" fontId="3" fillId="0" borderId="0" xfId="0" applyFont="1" applyBorder="1" applyAlignment="1">
      <alignment vertical="top" wrapText="1"/>
    </xf>
    <xf numFmtId="165" fontId="8" fillId="0" borderId="0" xfId="1" applyNumberFormat="1" applyFont="1" applyFill="1" applyBorder="1" applyAlignment="1" applyProtection="1">
      <alignment horizontal="center" vertical="center" wrapText="1"/>
    </xf>
    <xf numFmtId="165" fontId="26" fillId="0" borderId="0" xfId="1" applyNumberFormat="1" applyFont="1" applyFill="1" applyBorder="1" applyAlignment="1" applyProtection="1">
      <alignment horizontal="center" vertical="center" wrapText="1"/>
    </xf>
    <xf numFmtId="165" fontId="25" fillId="0" borderId="0" xfId="1" applyNumberFormat="1" applyFont="1" applyFill="1" applyBorder="1" applyAlignment="1" applyProtection="1">
      <alignment horizontal="center" vertical="center" wrapText="1"/>
    </xf>
    <xf numFmtId="0" fontId="4" fillId="0" borderId="0" xfId="1" applyFont="1" applyFill="1" applyBorder="1" applyAlignment="1" applyProtection="1">
      <alignment horizontal="center" vertical="top" wrapText="1"/>
    </xf>
    <xf numFmtId="0" fontId="3" fillId="0" borderId="0" xfId="0" applyFont="1" applyBorder="1" applyAlignment="1">
      <alignment horizontal="center" vertical="top" wrapText="1"/>
    </xf>
    <xf numFmtId="0" fontId="7" fillId="0" borderId="0" xfId="0" applyFont="1"/>
    <xf numFmtId="0" fontId="7" fillId="0" borderId="0" xfId="0" applyFont="1" applyBorder="1"/>
    <xf numFmtId="0" fontId="30" fillId="0" borderId="0" xfId="0" applyFont="1"/>
    <xf numFmtId="0" fontId="30" fillId="0" borderId="0" xfId="0" applyFont="1" applyBorder="1"/>
    <xf numFmtId="0" fontId="30" fillId="0" borderId="0" xfId="0" applyFont="1" applyAlignment="1"/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right" vertical="top"/>
    </xf>
    <xf numFmtId="0" fontId="30" fillId="12" borderId="0" xfId="0" applyFont="1" applyFill="1"/>
    <xf numFmtId="0" fontId="3" fillId="12" borderId="0" xfId="0" applyFont="1" applyFill="1" applyBorder="1" applyAlignment="1">
      <alignment horizontal="center" vertical="center" wrapText="1"/>
    </xf>
    <xf numFmtId="0" fontId="3" fillId="12" borderId="0" xfId="0" applyFont="1" applyFill="1" applyBorder="1" applyAlignment="1">
      <alignment horizontal="center" vertical="top" wrapText="1"/>
    </xf>
    <xf numFmtId="165" fontId="8" fillId="12" borderId="1" xfId="1" applyNumberFormat="1" applyFont="1" applyFill="1" applyBorder="1" applyAlignment="1" applyProtection="1">
      <alignment horizontal="center" vertical="center" wrapText="1"/>
    </xf>
    <xf numFmtId="165" fontId="26" fillId="12" borderId="1" xfId="1" applyNumberFormat="1" applyFont="1" applyFill="1" applyBorder="1" applyAlignment="1" applyProtection="1">
      <alignment horizontal="center" vertical="center" wrapText="1"/>
    </xf>
    <xf numFmtId="49" fontId="8" fillId="12" borderId="1" xfId="1" applyNumberFormat="1" applyFont="1" applyFill="1" applyBorder="1" applyAlignment="1" applyProtection="1">
      <alignment horizontal="center" vertical="center" wrapText="1"/>
    </xf>
    <xf numFmtId="166" fontId="8" fillId="12" borderId="1" xfId="1" applyNumberFormat="1" applyFont="1" applyFill="1" applyBorder="1" applyAlignment="1" applyProtection="1">
      <alignment horizontal="center" vertical="center" wrapText="1"/>
    </xf>
    <xf numFmtId="167" fontId="8" fillId="12" borderId="1" xfId="1" applyNumberFormat="1" applyFont="1" applyFill="1" applyBorder="1" applyAlignment="1" applyProtection="1">
      <alignment horizontal="center" vertical="center" wrapText="1"/>
    </xf>
    <xf numFmtId="0" fontId="29" fillId="12" borderId="0" xfId="28" applyFont="1" applyFill="1" applyAlignment="1">
      <alignment horizontal="left" vertical="top" wrapText="1"/>
    </xf>
    <xf numFmtId="0" fontId="29" fillId="12" borderId="0" xfId="28" applyFont="1" applyFill="1" applyAlignment="1">
      <alignment wrapText="1"/>
    </xf>
    <xf numFmtId="0" fontId="7" fillId="12" borderId="0" xfId="0" applyFont="1" applyFill="1" applyAlignment="1">
      <alignment wrapText="1"/>
    </xf>
    <xf numFmtId="0" fontId="31" fillId="0" borderId="0" xfId="0" applyFont="1"/>
    <xf numFmtId="0" fontId="7" fillId="12" borderId="1" xfId="0" applyFont="1" applyFill="1" applyBorder="1"/>
    <xf numFmtId="0" fontId="7" fillId="12" borderId="0" xfId="0" applyFont="1" applyFill="1"/>
    <xf numFmtId="0" fontId="7" fillId="12" borderId="1" xfId="1" applyFont="1" applyFill="1" applyBorder="1" applyAlignment="1" applyProtection="1">
      <alignment horizontal="left" vertical="center" wrapText="1"/>
    </xf>
    <xf numFmtId="0" fontId="9" fillId="12" borderId="1" xfId="1" applyFont="1" applyFill="1" applyBorder="1" applyAlignment="1" applyProtection="1">
      <alignment horizontal="left" vertical="center" wrapText="1"/>
    </xf>
    <xf numFmtId="0" fontId="26" fillId="12" borderId="1" xfId="1" applyFont="1" applyFill="1" applyBorder="1" applyAlignment="1" applyProtection="1">
      <alignment horizontal="left" vertical="center" wrapText="1"/>
    </xf>
    <xf numFmtId="0" fontId="27" fillId="12" borderId="1" xfId="1" applyFont="1" applyFill="1" applyBorder="1" applyAlignment="1" applyProtection="1">
      <alignment horizontal="left" vertical="center" wrapText="1"/>
    </xf>
    <xf numFmtId="0" fontId="4" fillId="12" borderId="1" xfId="1" applyFont="1" applyFill="1" applyBorder="1" applyAlignment="1" applyProtection="1">
      <alignment horizontal="center" vertical="top" wrapText="1"/>
    </xf>
    <xf numFmtId="0" fontId="7" fillId="12" borderId="3" xfId="0" applyFont="1" applyFill="1" applyBorder="1"/>
    <xf numFmtId="3" fontId="8" fillId="0" borderId="1" xfId="1" applyNumberFormat="1" applyFont="1" applyFill="1" applyBorder="1" applyAlignment="1" applyProtection="1">
      <alignment horizontal="center" vertical="center" wrapText="1"/>
    </xf>
    <xf numFmtId="3" fontId="4" fillId="0" borderId="1" xfId="0" applyNumberFormat="1" applyFont="1" applyFill="1" applyBorder="1" applyAlignment="1">
      <alignment horizontal="center"/>
    </xf>
    <xf numFmtId="0" fontId="30" fillId="12" borderId="0" xfId="0" applyFont="1" applyFill="1" applyAlignment="1">
      <alignment horizontal="right" vertical="center" wrapText="1"/>
    </xf>
    <xf numFmtId="0" fontId="4" fillId="12" borderId="1" xfId="1" applyFont="1" applyFill="1" applyBorder="1" applyAlignment="1" applyProtection="1">
      <alignment horizontal="center" vertical="top" wrapText="1"/>
    </xf>
    <xf numFmtId="0" fontId="28" fillId="12" borderId="0" xfId="28" applyFont="1" applyFill="1" applyAlignment="1">
      <alignment horizontal="left" vertical="top" wrapText="1"/>
    </xf>
    <xf numFmtId="0" fontId="3" fillId="12" borderId="0" xfId="0" applyFont="1" applyFill="1" applyAlignment="1">
      <alignment horizontal="center" wrapText="1"/>
    </xf>
    <xf numFmtId="0" fontId="3" fillId="12" borderId="0" xfId="0" applyFont="1" applyFill="1" applyAlignment="1">
      <alignment horizontal="center"/>
    </xf>
    <xf numFmtId="0" fontId="29" fillId="0" borderId="0" xfId="28" applyFont="1" applyFill="1" applyAlignment="1">
      <alignment horizontal="left" vertical="top" wrapText="1"/>
    </xf>
    <xf numFmtId="0" fontId="7" fillId="12" borderId="0" xfId="0" applyFont="1" applyFill="1" applyAlignment="1">
      <alignment horizontal="left" vertical="top" wrapText="1"/>
    </xf>
    <xf numFmtId="0" fontId="5" fillId="12" borderId="1" xfId="0" applyFont="1" applyFill="1" applyBorder="1" applyAlignment="1" applyProtection="1">
      <alignment horizontal="center" vertical="center" wrapText="1"/>
      <protection locked="0"/>
    </xf>
    <xf numFmtId="3" fontId="8" fillId="13" borderId="1" xfId="1" applyNumberFormat="1" applyFont="1" applyFill="1" applyBorder="1" applyAlignment="1" applyProtection="1">
      <alignment horizontal="center" vertical="center" wrapText="1"/>
    </xf>
    <xf numFmtId="3" fontId="26" fillId="13" borderId="1" xfId="1" applyNumberFormat="1" applyFont="1" applyFill="1" applyBorder="1" applyAlignment="1" applyProtection="1">
      <alignment horizontal="center" vertical="center" wrapText="1"/>
    </xf>
    <xf numFmtId="3" fontId="7" fillId="13" borderId="1" xfId="0" applyNumberFormat="1" applyFont="1" applyFill="1" applyBorder="1"/>
    <xf numFmtId="0" fontId="4" fillId="0" borderId="1" xfId="1" applyFont="1" applyFill="1" applyBorder="1" applyAlignment="1" applyProtection="1">
      <alignment horizontal="center" vertical="top" wrapText="1"/>
    </xf>
    <xf numFmtId="0" fontId="7" fillId="0" borderId="0" xfId="0" applyFont="1" applyFill="1"/>
    <xf numFmtId="0" fontId="33" fillId="0" borderId="1" xfId="0" applyFont="1" applyFill="1" applyBorder="1" applyAlignment="1" applyProtection="1">
      <alignment horizontal="center" vertical="center" wrapText="1"/>
      <protection locked="0"/>
    </xf>
    <xf numFmtId="0" fontId="27" fillId="0" borderId="1" xfId="1" applyFont="1" applyFill="1" applyBorder="1" applyAlignment="1" applyProtection="1">
      <alignment horizontal="center" vertical="top" wrapText="1"/>
    </xf>
    <xf numFmtId="0" fontId="27" fillId="0" borderId="0" xfId="1" applyFont="1" applyFill="1" applyBorder="1" applyAlignment="1" applyProtection="1">
      <alignment horizontal="center" vertical="top" wrapText="1"/>
    </xf>
    <xf numFmtId="0" fontId="31" fillId="0" borderId="0" xfId="0" applyFont="1" applyFill="1"/>
    <xf numFmtId="3" fontId="8" fillId="14" borderId="1" xfId="0" applyNumberFormat="1" applyFont="1" applyFill="1" applyBorder="1" applyAlignment="1" applyProtection="1">
      <alignment horizontal="center" vertical="center" wrapText="1"/>
    </xf>
    <xf numFmtId="0" fontId="9" fillId="0" borderId="1" xfId="1" applyFont="1" applyFill="1" applyBorder="1" applyAlignment="1" applyProtection="1">
      <alignment horizontal="left" vertical="center" wrapText="1"/>
    </xf>
    <xf numFmtId="165" fontId="8" fillId="0" borderId="1" xfId="1" applyNumberFormat="1" applyFont="1" applyFill="1" applyBorder="1" applyAlignment="1" applyProtection="1">
      <alignment horizontal="center" vertical="center" wrapText="1"/>
    </xf>
    <xf numFmtId="0" fontId="30" fillId="0" borderId="0" xfId="0" applyFont="1" applyFill="1"/>
    <xf numFmtId="0" fontId="3" fillId="0" borderId="0" xfId="0" applyFont="1" applyFill="1" applyBorder="1" applyAlignment="1">
      <alignment horizontal="center" vertical="top" wrapText="1"/>
    </xf>
    <xf numFmtId="0" fontId="7" fillId="0" borderId="3" xfId="0" applyFont="1" applyFill="1" applyBorder="1"/>
    <xf numFmtId="0" fontId="32" fillId="0" borderId="3" xfId="0" applyFont="1" applyFill="1" applyBorder="1" applyAlignment="1">
      <alignment horizontal="left"/>
    </xf>
    <xf numFmtId="0" fontId="7" fillId="0" borderId="0" xfId="0" applyFont="1" applyFill="1" applyAlignment="1">
      <alignment horizontal="center"/>
    </xf>
  </cellXfs>
  <cellStyles count="56">
    <cellStyle name="Normal" xfId="2"/>
    <cellStyle name="Данные (редактируемые)" xfId="3"/>
    <cellStyle name="Данные (только для чтен" xfId="4"/>
    <cellStyle name="Данные (только для чтения)" xfId="5"/>
    <cellStyle name="Данные для удаления" xfId="6"/>
    <cellStyle name="Заголовки полей" xfId="7"/>
    <cellStyle name="Заголовки полей [печать" xfId="8"/>
    <cellStyle name="Заголовки полей [печать]" xfId="9"/>
    <cellStyle name="Заголовок меры" xfId="10"/>
    <cellStyle name="Заголовок показателя [п" xfId="11"/>
    <cellStyle name="Заголовок показателя [печать]" xfId="12"/>
    <cellStyle name="Заголовок показателя ко" xfId="13"/>
    <cellStyle name="Заголовок показателя константы" xfId="14"/>
    <cellStyle name="Заголовок результата ра" xfId="15"/>
    <cellStyle name="Заголовок результата расчета" xfId="16"/>
    <cellStyle name="Заголовок свободного по" xfId="17"/>
    <cellStyle name="Заголовок свободного показателя" xfId="18"/>
    <cellStyle name="Значение фильтра" xfId="19"/>
    <cellStyle name="Значение фильтра [печат" xfId="20"/>
    <cellStyle name="Значение фильтра [печать]" xfId="21"/>
    <cellStyle name="Информация о задаче" xfId="22"/>
    <cellStyle name="Обычный" xfId="0" builtinId="0"/>
    <cellStyle name="Обычный 10" xfId="23"/>
    <cellStyle name="Обычный 11" xfId="24"/>
    <cellStyle name="Обычный 13" xfId="25"/>
    <cellStyle name="Обычный 2" xfId="26"/>
    <cellStyle name="Обычный 2 2" xfId="27"/>
    <cellStyle name="Обычный 2 3" xfId="28"/>
    <cellStyle name="Обычный 3" xfId="29"/>
    <cellStyle name="Обычный 3 2" xfId="30"/>
    <cellStyle name="Обычный 3 3" xfId="31"/>
    <cellStyle name="Обычный 4" xfId="32"/>
    <cellStyle name="Обычный 5" xfId="33"/>
    <cellStyle name="Обычный 6" xfId="34"/>
    <cellStyle name="Обычный 7" xfId="35"/>
    <cellStyle name="Обычный 8" xfId="36"/>
    <cellStyle name="Обычный 9" xfId="37"/>
    <cellStyle name="Отдельная ячейка" xfId="38"/>
    <cellStyle name="Отдельная ячейка - конс" xfId="39"/>
    <cellStyle name="Отдельная ячейка - константа" xfId="40"/>
    <cellStyle name="Отдельная ячейка - константа [печать]" xfId="41"/>
    <cellStyle name="Отдельная ячейка [печат" xfId="42"/>
    <cellStyle name="Отдельная ячейка [печать]" xfId="43"/>
    <cellStyle name="Отдельная ячейка-резуль" xfId="44"/>
    <cellStyle name="Отдельная ячейка-результат" xfId="45"/>
    <cellStyle name="Отдельная ячейка-результат [печать]" xfId="46"/>
    <cellStyle name="Процентный 2" xfId="47"/>
    <cellStyle name="Свойства элементов изме" xfId="48"/>
    <cellStyle name="Свойства элементов измерения" xfId="49"/>
    <cellStyle name="Свойства элементов измерения [печать]" xfId="50"/>
    <cellStyle name="Финансовый 2" xfId="51"/>
    <cellStyle name="Финансовый 3" xfId="52"/>
    <cellStyle name="Финансовый 4" xfId="53"/>
    <cellStyle name="Финансовый 5" xfId="54"/>
    <cellStyle name="Элементы осей" xfId="55"/>
    <cellStyle name="Элементы осей [печать]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I60"/>
  <sheetViews>
    <sheetView tabSelected="1" topLeftCell="AO4" zoomScaleSheetLayoutView="55" workbookViewId="0">
      <selection activeCell="AX49" sqref="AX49"/>
    </sheetView>
  </sheetViews>
  <sheetFormatPr defaultColWidth="9.125" defaultRowHeight="15" x14ac:dyDescent="0.25"/>
  <cols>
    <col min="1" max="1" width="34.125" style="9" customWidth="1"/>
    <col min="2" max="2" width="13.875" style="9" hidden="1" customWidth="1"/>
    <col min="3" max="3" width="13.75" style="9" hidden="1" customWidth="1"/>
    <col min="4" max="4" width="14.125" style="9" hidden="1" customWidth="1"/>
    <col min="5" max="5" width="13.875" style="9" hidden="1" customWidth="1"/>
    <col min="6" max="6" width="13.75" style="9" hidden="1" customWidth="1"/>
    <col min="7" max="7" width="14.125" style="9" hidden="1" customWidth="1"/>
    <col min="8" max="8" width="13.875" style="9" hidden="1" customWidth="1"/>
    <col min="9" max="9" width="13.75" style="9" hidden="1" customWidth="1"/>
    <col min="10" max="10" width="14.125" style="9" hidden="1" customWidth="1"/>
    <col min="11" max="11" width="13.875" style="9" hidden="1" customWidth="1"/>
    <col min="12" max="12" width="13.75" style="9" hidden="1" customWidth="1"/>
    <col min="13" max="13" width="14.125" style="9" hidden="1" customWidth="1"/>
    <col min="14" max="14" width="13.875" style="9" hidden="1" customWidth="1"/>
    <col min="15" max="15" width="11.875" style="9" hidden="1" customWidth="1"/>
    <col min="16" max="16" width="14.125" style="9" hidden="1" customWidth="1"/>
    <col min="17" max="17" width="13.875" style="9" hidden="1" customWidth="1"/>
    <col min="18" max="18" width="11.875" style="9" hidden="1" customWidth="1"/>
    <col min="19" max="19" width="14.125" style="9" hidden="1" customWidth="1"/>
    <col min="20" max="20" width="13.875" style="9" hidden="1" customWidth="1"/>
    <col min="21" max="21" width="11.875" style="9" hidden="1" customWidth="1"/>
    <col min="22" max="22" width="14.125" style="9" hidden="1" customWidth="1"/>
    <col min="23" max="23" width="13.875" style="9" hidden="1" customWidth="1"/>
    <col min="24" max="24" width="11.75" style="9" hidden="1" customWidth="1"/>
    <col min="25" max="25" width="14.125" style="9" hidden="1" customWidth="1"/>
    <col min="26" max="26" width="13.875" style="9" hidden="1" customWidth="1"/>
    <col min="27" max="27" width="11.125" style="9" hidden="1" customWidth="1"/>
    <col min="28" max="28" width="14.125" style="9" hidden="1" customWidth="1"/>
    <col min="29" max="29" width="13.875" style="9" hidden="1" customWidth="1"/>
    <col min="30" max="30" width="13.75" style="9" hidden="1" customWidth="1"/>
    <col min="31" max="31" width="14.125" style="9" hidden="1" customWidth="1"/>
    <col min="32" max="32" width="13.875" style="9" hidden="1" customWidth="1"/>
    <col min="33" max="33" width="13.75" style="9" hidden="1" customWidth="1"/>
    <col min="34" max="34" width="14.125" style="9" hidden="1" customWidth="1"/>
    <col min="35" max="35" width="13.875" style="9" hidden="1" customWidth="1"/>
    <col min="36" max="36" width="13.75" style="9" hidden="1" customWidth="1"/>
    <col min="37" max="37" width="14.125" style="9" hidden="1" customWidth="1"/>
    <col min="38" max="38" width="18.125" style="50" customWidth="1"/>
    <col min="39" max="39" width="24.625" style="9" customWidth="1"/>
    <col min="40" max="40" width="20.375" style="9" customWidth="1"/>
    <col min="41" max="41" width="19.625" style="50" customWidth="1"/>
    <col min="42" max="43" width="16.625" style="50" customWidth="1"/>
    <col min="44" max="44" width="20.375" style="50" customWidth="1"/>
    <col min="45" max="45" width="18.25" style="50" customWidth="1"/>
    <col min="46" max="46" width="16.625" style="50" customWidth="1"/>
    <col min="47" max="61" width="9.125" style="10"/>
    <col min="62" max="16384" width="9.125" style="9"/>
  </cols>
  <sheetData>
    <row r="1" spans="1:61" s="11" customFormat="1" ht="109.5" customHeight="1" x14ac:dyDescent="0.25">
      <c r="A1" s="16"/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  <c r="V1" s="16"/>
      <c r="W1" s="16"/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6"/>
      <c r="AJ1" s="16"/>
      <c r="AK1" s="16"/>
      <c r="AL1" s="58"/>
      <c r="AM1" s="16"/>
      <c r="AN1" s="16"/>
      <c r="AO1" s="58"/>
      <c r="AP1" s="38" t="s">
        <v>41</v>
      </c>
      <c r="AQ1" s="38"/>
      <c r="AR1" s="38"/>
      <c r="AS1" s="38"/>
      <c r="AT1" s="38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</row>
    <row r="2" spans="1:61" s="11" customFormat="1" ht="15.75" x14ac:dyDescent="0.25">
      <c r="A2" s="16"/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  <c r="U2" s="16"/>
      <c r="V2" s="16"/>
      <c r="W2" s="16"/>
      <c r="X2" s="16"/>
      <c r="Y2" s="16"/>
      <c r="Z2" s="16"/>
      <c r="AA2" s="16"/>
      <c r="AB2" s="16"/>
      <c r="AC2" s="16"/>
      <c r="AD2" s="16"/>
      <c r="AE2" s="16"/>
      <c r="AF2" s="16"/>
      <c r="AG2" s="16"/>
      <c r="AH2" s="16"/>
      <c r="AI2" s="16"/>
      <c r="AJ2" s="16"/>
      <c r="AK2" s="16"/>
      <c r="AL2" s="58"/>
      <c r="AM2" s="16"/>
      <c r="AN2" s="16"/>
      <c r="AO2" s="58"/>
      <c r="AP2" s="58"/>
      <c r="AQ2" s="58"/>
      <c r="AR2" s="58"/>
      <c r="AS2" s="58"/>
      <c r="AT2" s="58"/>
      <c r="AU2" s="12"/>
      <c r="AV2" s="12"/>
      <c r="AW2" s="12"/>
      <c r="AX2" s="12"/>
      <c r="AY2" s="12"/>
      <c r="AZ2" s="12"/>
      <c r="BA2" s="12"/>
      <c r="BB2" s="12"/>
      <c r="BC2" s="12"/>
      <c r="BD2" s="12"/>
      <c r="BE2" s="12"/>
      <c r="BF2" s="12"/>
      <c r="BG2" s="12"/>
      <c r="BH2" s="12"/>
      <c r="BI2" s="12"/>
    </row>
    <row r="3" spans="1:61" s="11" customFormat="1" ht="16.5" customHeight="1" x14ac:dyDescent="0.25">
      <c r="A3" s="41" t="s">
        <v>42</v>
      </c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  <c r="P3" s="41"/>
      <c r="Q3" s="41"/>
      <c r="R3" s="41"/>
      <c r="S3" s="41"/>
      <c r="T3" s="41"/>
      <c r="U3" s="41"/>
      <c r="V3" s="41"/>
      <c r="W3" s="41"/>
      <c r="X3" s="41"/>
      <c r="Y3" s="41"/>
      <c r="Z3" s="41"/>
      <c r="AA3" s="41"/>
      <c r="AB3" s="41"/>
      <c r="AC3" s="41"/>
      <c r="AD3" s="41"/>
      <c r="AE3" s="41"/>
      <c r="AF3" s="41"/>
      <c r="AG3" s="41"/>
      <c r="AH3" s="41"/>
      <c r="AI3" s="41"/>
      <c r="AJ3" s="41"/>
      <c r="AK3" s="41"/>
      <c r="AL3" s="41"/>
      <c r="AM3" s="41"/>
      <c r="AN3" s="41"/>
      <c r="AO3" s="41"/>
      <c r="AP3" s="41"/>
      <c r="AQ3" s="41"/>
      <c r="AR3" s="41"/>
      <c r="AS3" s="41"/>
      <c r="AT3" s="41"/>
      <c r="AU3" s="13"/>
      <c r="AV3" s="13"/>
      <c r="AW3" s="13"/>
      <c r="AX3" s="13"/>
      <c r="AY3" s="13"/>
      <c r="AZ3" s="13"/>
      <c r="BA3" s="13"/>
      <c r="BB3" s="13"/>
      <c r="BC3" s="13"/>
      <c r="BD3" s="13"/>
      <c r="BE3" s="13"/>
      <c r="BF3" s="13"/>
      <c r="BG3" s="13"/>
      <c r="BH3" s="13"/>
      <c r="BI3" s="13"/>
    </row>
    <row r="4" spans="1:61" s="11" customFormat="1" ht="15.75" customHeight="1" x14ac:dyDescent="0.25">
      <c r="A4" s="42"/>
      <c r="B4" s="42"/>
      <c r="C4" s="42"/>
      <c r="D4" s="42"/>
      <c r="E4" s="42"/>
      <c r="F4" s="42"/>
      <c r="G4" s="42"/>
      <c r="H4" s="42"/>
      <c r="I4" s="42"/>
      <c r="J4" s="42"/>
      <c r="K4" s="42"/>
      <c r="L4" s="42"/>
      <c r="M4" s="42"/>
      <c r="N4" s="42"/>
      <c r="O4" s="42"/>
      <c r="P4" s="42"/>
      <c r="Q4" s="42"/>
      <c r="R4" s="42"/>
      <c r="S4" s="42"/>
      <c r="T4" s="42"/>
      <c r="U4" s="42"/>
      <c r="V4" s="42"/>
      <c r="W4" s="42"/>
      <c r="X4" s="42"/>
      <c r="Y4" s="42"/>
      <c r="Z4" s="42"/>
      <c r="AA4" s="42"/>
      <c r="AB4" s="42"/>
      <c r="AC4" s="42"/>
      <c r="AD4" s="42"/>
      <c r="AE4" s="42"/>
      <c r="AF4" s="42"/>
      <c r="AG4" s="42"/>
      <c r="AH4" s="42"/>
      <c r="AI4" s="42"/>
      <c r="AJ4" s="42"/>
      <c r="AK4" s="42"/>
      <c r="AL4" s="42"/>
      <c r="AM4" s="42"/>
      <c r="AN4" s="42"/>
      <c r="AO4" s="42"/>
      <c r="AP4" s="42"/>
      <c r="AQ4" s="42"/>
      <c r="AR4" s="42"/>
      <c r="AS4" s="42"/>
      <c r="AT4" s="42"/>
      <c r="AU4" s="3"/>
      <c r="AV4" s="3"/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</row>
    <row r="5" spans="1:61" s="11" customFormat="1" ht="15.75" x14ac:dyDescent="0.25">
      <c r="A5" s="17"/>
      <c r="B5" s="18"/>
      <c r="C5" s="18"/>
      <c r="D5" s="18"/>
      <c r="E5" s="18"/>
      <c r="F5" s="18"/>
      <c r="G5" s="18"/>
      <c r="H5" s="18"/>
      <c r="I5" s="18"/>
      <c r="J5" s="18"/>
      <c r="K5" s="18"/>
      <c r="L5" s="18"/>
      <c r="M5" s="18"/>
      <c r="N5" s="18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  <c r="AA5" s="18"/>
      <c r="AB5" s="18"/>
      <c r="AC5" s="18"/>
      <c r="AD5" s="18"/>
      <c r="AE5" s="18"/>
      <c r="AF5" s="18"/>
      <c r="AG5" s="18"/>
      <c r="AH5" s="18"/>
      <c r="AI5" s="18"/>
      <c r="AJ5" s="18"/>
      <c r="AK5" s="18"/>
      <c r="AL5" s="59"/>
      <c r="AM5" s="18"/>
      <c r="AN5" s="18"/>
      <c r="AO5" s="59"/>
      <c r="AP5" s="59"/>
      <c r="AQ5" s="59"/>
      <c r="AR5" s="59"/>
      <c r="AS5" s="59"/>
      <c r="AT5" s="59"/>
      <c r="AU5" s="8"/>
      <c r="AV5" s="12"/>
      <c r="AW5" s="14"/>
      <c r="AX5" s="14"/>
      <c r="AY5" s="14"/>
      <c r="AZ5" s="14"/>
      <c r="BA5" s="14"/>
      <c r="BB5" s="14"/>
      <c r="BC5" s="14"/>
      <c r="BD5" s="14"/>
      <c r="BE5" s="14"/>
      <c r="BF5" s="14"/>
      <c r="BG5" s="14"/>
      <c r="BH5" s="14"/>
      <c r="BI5" s="15"/>
    </row>
    <row r="6" spans="1:61" ht="15.75" customHeight="1" x14ac:dyDescent="0.25">
      <c r="A6" s="45" t="s">
        <v>27</v>
      </c>
      <c r="B6" s="39" t="s">
        <v>0</v>
      </c>
      <c r="C6" s="39"/>
      <c r="D6" s="39"/>
      <c r="E6" s="39"/>
      <c r="F6" s="39"/>
      <c r="G6" s="39"/>
      <c r="H6" s="39"/>
      <c r="I6" s="39"/>
      <c r="J6" s="39"/>
      <c r="K6" s="39"/>
      <c r="L6" s="39"/>
      <c r="M6" s="39"/>
      <c r="N6" s="39"/>
      <c r="O6" s="39"/>
      <c r="P6" s="39"/>
      <c r="Q6" s="39"/>
      <c r="R6" s="39"/>
      <c r="S6" s="39"/>
      <c r="T6" s="39"/>
      <c r="U6" s="39"/>
      <c r="V6" s="39"/>
      <c r="W6" s="39"/>
      <c r="X6" s="39"/>
      <c r="Y6" s="39"/>
      <c r="Z6" s="39"/>
      <c r="AA6" s="39"/>
      <c r="AB6" s="39"/>
      <c r="AC6" s="39"/>
      <c r="AD6" s="39"/>
      <c r="AE6" s="39"/>
      <c r="AF6" s="39"/>
      <c r="AG6" s="39"/>
      <c r="AH6" s="39"/>
      <c r="AI6" s="39"/>
      <c r="AJ6" s="39"/>
      <c r="AK6" s="39"/>
      <c r="AL6" s="39" t="s">
        <v>36</v>
      </c>
      <c r="AM6" s="39"/>
      <c r="AN6" s="39" t="s">
        <v>40</v>
      </c>
      <c r="AO6" s="39" t="s">
        <v>38</v>
      </c>
      <c r="AP6" s="39"/>
      <c r="AQ6" s="39"/>
      <c r="AR6" s="39" t="s">
        <v>37</v>
      </c>
      <c r="AS6" s="39"/>
      <c r="AT6" s="39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</row>
    <row r="7" spans="1:61" ht="30" customHeight="1" x14ac:dyDescent="0.25">
      <c r="A7" s="45"/>
      <c r="B7" s="39" t="s">
        <v>1</v>
      </c>
      <c r="C7" s="39"/>
      <c r="D7" s="39"/>
      <c r="E7" s="39" t="s">
        <v>2</v>
      </c>
      <c r="F7" s="39"/>
      <c r="G7" s="39"/>
      <c r="H7" s="39" t="s">
        <v>3</v>
      </c>
      <c r="I7" s="39"/>
      <c r="J7" s="39"/>
      <c r="K7" s="39" t="s">
        <v>4</v>
      </c>
      <c r="L7" s="39"/>
      <c r="M7" s="39"/>
      <c r="N7" s="39" t="s">
        <v>5</v>
      </c>
      <c r="O7" s="39"/>
      <c r="P7" s="39"/>
      <c r="Q7" s="39" t="s">
        <v>6</v>
      </c>
      <c r="R7" s="39"/>
      <c r="S7" s="39"/>
      <c r="T7" s="39" t="s">
        <v>7</v>
      </c>
      <c r="U7" s="39"/>
      <c r="V7" s="39"/>
      <c r="W7" s="39" t="s">
        <v>8</v>
      </c>
      <c r="X7" s="39"/>
      <c r="Y7" s="39"/>
      <c r="Z7" s="39" t="s">
        <v>9</v>
      </c>
      <c r="AA7" s="39"/>
      <c r="AB7" s="39"/>
      <c r="AC7" s="39" t="s">
        <v>10</v>
      </c>
      <c r="AD7" s="39"/>
      <c r="AE7" s="39"/>
      <c r="AF7" s="39" t="s">
        <v>11</v>
      </c>
      <c r="AG7" s="39"/>
      <c r="AH7" s="39"/>
      <c r="AI7" s="39" t="s">
        <v>12</v>
      </c>
      <c r="AJ7" s="39"/>
      <c r="AK7" s="39"/>
      <c r="AL7" s="39"/>
      <c r="AM7" s="39"/>
      <c r="AN7" s="39"/>
      <c r="AO7" s="39"/>
      <c r="AP7" s="39"/>
      <c r="AQ7" s="39"/>
      <c r="AR7" s="39"/>
      <c r="AS7" s="39"/>
      <c r="AT7" s="39"/>
      <c r="AU7" s="7"/>
      <c r="AV7" s="7"/>
      <c r="AW7" s="7"/>
      <c r="AX7" s="7"/>
      <c r="AY7" s="7"/>
      <c r="AZ7" s="7"/>
      <c r="BA7" s="7"/>
      <c r="BB7" s="7"/>
      <c r="BC7" s="7"/>
      <c r="BD7" s="7"/>
      <c r="BE7" s="7"/>
      <c r="BF7" s="7"/>
      <c r="BG7" s="7"/>
      <c r="BH7" s="7"/>
      <c r="BI7" s="7"/>
    </row>
    <row r="8" spans="1:61" ht="93" customHeight="1" x14ac:dyDescent="0.25">
      <c r="A8" s="45"/>
      <c r="B8" s="34" t="s">
        <v>13</v>
      </c>
      <c r="C8" s="34" t="s">
        <v>14</v>
      </c>
      <c r="D8" s="34" t="s">
        <v>15</v>
      </c>
      <c r="E8" s="34" t="s">
        <v>13</v>
      </c>
      <c r="F8" s="34" t="s">
        <v>14</v>
      </c>
      <c r="G8" s="34" t="s">
        <v>15</v>
      </c>
      <c r="H8" s="34" t="s">
        <v>13</v>
      </c>
      <c r="I8" s="34" t="s">
        <v>14</v>
      </c>
      <c r="J8" s="34" t="s">
        <v>15</v>
      </c>
      <c r="K8" s="34" t="s">
        <v>13</v>
      </c>
      <c r="L8" s="34" t="s">
        <v>14</v>
      </c>
      <c r="M8" s="34" t="s">
        <v>15</v>
      </c>
      <c r="N8" s="34" t="s">
        <v>13</v>
      </c>
      <c r="O8" s="34" t="s">
        <v>14</v>
      </c>
      <c r="P8" s="34" t="s">
        <v>15</v>
      </c>
      <c r="Q8" s="34" t="s">
        <v>13</v>
      </c>
      <c r="R8" s="34" t="s">
        <v>14</v>
      </c>
      <c r="S8" s="34" t="s">
        <v>15</v>
      </c>
      <c r="T8" s="34" t="s">
        <v>13</v>
      </c>
      <c r="U8" s="34" t="s">
        <v>14</v>
      </c>
      <c r="V8" s="34" t="s">
        <v>15</v>
      </c>
      <c r="W8" s="34" t="s">
        <v>13</v>
      </c>
      <c r="X8" s="34" t="s">
        <v>14</v>
      </c>
      <c r="Y8" s="34" t="s">
        <v>15</v>
      </c>
      <c r="Z8" s="34" t="s">
        <v>13</v>
      </c>
      <c r="AA8" s="34" t="s">
        <v>14</v>
      </c>
      <c r="AB8" s="34" t="s">
        <v>15</v>
      </c>
      <c r="AC8" s="34" t="s">
        <v>13</v>
      </c>
      <c r="AD8" s="34" t="s">
        <v>14</v>
      </c>
      <c r="AE8" s="34" t="s">
        <v>15</v>
      </c>
      <c r="AF8" s="34" t="s">
        <v>13</v>
      </c>
      <c r="AG8" s="34" t="s">
        <v>14</v>
      </c>
      <c r="AH8" s="34" t="s">
        <v>15</v>
      </c>
      <c r="AI8" s="34" t="s">
        <v>13</v>
      </c>
      <c r="AJ8" s="34" t="s">
        <v>14</v>
      </c>
      <c r="AK8" s="34" t="s">
        <v>15</v>
      </c>
      <c r="AL8" s="49" t="s">
        <v>13</v>
      </c>
      <c r="AM8" s="34" t="s">
        <v>28</v>
      </c>
      <c r="AN8" s="39"/>
      <c r="AO8" s="49" t="s">
        <v>13</v>
      </c>
      <c r="AP8" s="49" t="s">
        <v>25</v>
      </c>
      <c r="AQ8" s="49" t="s">
        <v>29</v>
      </c>
      <c r="AR8" s="49" t="s">
        <v>13</v>
      </c>
      <c r="AS8" s="49" t="s">
        <v>25</v>
      </c>
      <c r="AT8" s="49" t="s">
        <v>29</v>
      </c>
      <c r="AU8" s="7"/>
      <c r="AV8" s="7"/>
      <c r="AW8" s="7"/>
      <c r="AX8" s="7"/>
      <c r="AY8" s="7"/>
      <c r="AZ8" s="7"/>
      <c r="BA8" s="7"/>
      <c r="BB8" s="7"/>
      <c r="BC8" s="7"/>
      <c r="BD8" s="7"/>
      <c r="BE8" s="7"/>
      <c r="BF8" s="7"/>
      <c r="BG8" s="7"/>
      <c r="BH8" s="7"/>
      <c r="BI8" s="7"/>
    </row>
    <row r="9" spans="1:61" s="54" customFormat="1" x14ac:dyDescent="0.25">
      <c r="A9" s="51">
        <v>1</v>
      </c>
      <c r="B9" s="52"/>
      <c r="C9" s="52"/>
      <c r="D9" s="52"/>
      <c r="E9" s="52"/>
      <c r="F9" s="52"/>
      <c r="G9" s="52"/>
      <c r="H9" s="52"/>
      <c r="I9" s="52"/>
      <c r="J9" s="52"/>
      <c r="K9" s="52"/>
      <c r="L9" s="52"/>
      <c r="M9" s="52"/>
      <c r="N9" s="52"/>
      <c r="O9" s="52"/>
      <c r="P9" s="52"/>
      <c r="Q9" s="52"/>
      <c r="R9" s="52"/>
      <c r="S9" s="52"/>
      <c r="T9" s="52"/>
      <c r="U9" s="52"/>
      <c r="V9" s="52"/>
      <c r="W9" s="52"/>
      <c r="X9" s="52"/>
      <c r="Y9" s="52"/>
      <c r="Z9" s="52"/>
      <c r="AA9" s="52"/>
      <c r="AB9" s="52"/>
      <c r="AC9" s="52"/>
      <c r="AD9" s="52"/>
      <c r="AE9" s="52"/>
      <c r="AF9" s="52"/>
      <c r="AG9" s="52"/>
      <c r="AH9" s="52"/>
      <c r="AI9" s="52"/>
      <c r="AJ9" s="52"/>
      <c r="AK9" s="52"/>
      <c r="AL9" s="52">
        <v>2</v>
      </c>
      <c r="AM9" s="51">
        <v>3</v>
      </c>
      <c r="AN9" s="52">
        <v>4</v>
      </c>
      <c r="AO9" s="52">
        <v>5</v>
      </c>
      <c r="AP9" s="52">
        <v>6</v>
      </c>
      <c r="AQ9" s="52">
        <v>7</v>
      </c>
      <c r="AR9" s="52">
        <v>8</v>
      </c>
      <c r="AS9" s="52">
        <v>9</v>
      </c>
      <c r="AT9" s="52">
        <v>10</v>
      </c>
      <c r="AU9" s="53"/>
      <c r="AV9" s="53"/>
      <c r="AW9" s="53"/>
      <c r="AX9" s="53"/>
      <c r="AY9" s="53"/>
      <c r="AZ9" s="53"/>
      <c r="BA9" s="53"/>
      <c r="BB9" s="53"/>
      <c r="BC9" s="53"/>
      <c r="BD9" s="53"/>
      <c r="BE9" s="53"/>
      <c r="BF9" s="53"/>
      <c r="BG9" s="53"/>
      <c r="BH9" s="53"/>
      <c r="BI9" s="53"/>
    </row>
    <row r="10" spans="1:61" x14ac:dyDescent="0.25">
      <c r="A10" s="30" t="s">
        <v>30</v>
      </c>
      <c r="B10" s="19"/>
      <c r="C10" s="19"/>
      <c r="D10" s="19"/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19"/>
      <c r="AL10" s="36">
        <f>SUM(AM10/AP10)</f>
        <v>1645.5621301775147</v>
      </c>
      <c r="AM10" s="36">
        <v>11124</v>
      </c>
      <c r="AN10" s="36">
        <v>20124</v>
      </c>
      <c r="AO10" s="36">
        <f>SUM(AQ10/AP10)</f>
        <v>2976.9230769230771</v>
      </c>
      <c r="AP10" s="36">
        <v>6.76</v>
      </c>
      <c r="AQ10" s="36">
        <f>SUM(AN10)</f>
        <v>20124</v>
      </c>
      <c r="AR10" s="36">
        <f>AO10</f>
        <v>2976.9230769230771</v>
      </c>
      <c r="AS10" s="36">
        <f>AP10</f>
        <v>6.76</v>
      </c>
      <c r="AT10" s="36">
        <f>AQ10</f>
        <v>20124</v>
      </c>
      <c r="AU10" s="4"/>
      <c r="AV10" s="2"/>
      <c r="AW10" s="4"/>
      <c r="AX10" s="2"/>
      <c r="AY10" s="4"/>
      <c r="AZ10" s="2"/>
      <c r="BA10" s="4"/>
      <c r="BB10" s="2"/>
      <c r="BC10" s="4"/>
      <c r="BD10" s="2"/>
      <c r="BE10" s="4"/>
      <c r="BF10" s="2"/>
      <c r="BG10" s="4"/>
      <c r="BH10" s="2"/>
      <c r="BI10" s="4"/>
    </row>
    <row r="11" spans="1:61" x14ac:dyDescent="0.25">
      <c r="A11" s="30" t="s">
        <v>31</v>
      </c>
      <c r="B11" s="19"/>
      <c r="C11" s="19"/>
      <c r="D11" s="19"/>
      <c r="E11" s="19"/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19"/>
      <c r="AL11" s="36">
        <f t="shared" ref="AL11:AL48" si="0">SUM(AM11/AP11)</f>
        <v>1.7095293526733775</v>
      </c>
      <c r="AM11" s="36">
        <f>AM49-AM10-AM13-AM14</f>
        <v>10653.154399999999</v>
      </c>
      <c r="AN11" s="36">
        <f>AN49-AN10-AN13-AN14</f>
        <v>20039.288999999997</v>
      </c>
      <c r="AO11" s="36">
        <f t="shared" ref="AO11:AO14" si="1">SUM(AQ11/AP11)</f>
        <v>3.215737936944266</v>
      </c>
      <c r="AP11" s="36">
        <v>6231.63</v>
      </c>
      <c r="AQ11" s="36">
        <f>SUM(AN11)</f>
        <v>20039.288999999997</v>
      </c>
      <c r="AR11" s="36">
        <f t="shared" ref="AR11:AR48" si="2">AO11</f>
        <v>3.215737936944266</v>
      </c>
      <c r="AS11" s="36">
        <f t="shared" ref="AR11:AT48" si="3">AP11</f>
        <v>6231.63</v>
      </c>
      <c r="AT11" s="36">
        <f t="shared" ref="AT11:AT48" si="4">AQ11</f>
        <v>20039.288999999997</v>
      </c>
      <c r="AU11" s="4"/>
      <c r="AV11" s="2"/>
      <c r="AW11" s="4"/>
      <c r="AX11" s="2"/>
      <c r="AY11" s="4"/>
      <c r="AZ11" s="2"/>
      <c r="BA11" s="4"/>
      <c r="BB11" s="2"/>
      <c r="BC11" s="4"/>
      <c r="BD11" s="2"/>
      <c r="BE11" s="4"/>
      <c r="BF11" s="2"/>
      <c r="BG11" s="4"/>
      <c r="BH11" s="2"/>
      <c r="BI11" s="4"/>
    </row>
    <row r="12" spans="1:61" s="50" customFormat="1" x14ac:dyDescent="0.25">
      <c r="A12" s="56" t="s">
        <v>32</v>
      </c>
      <c r="B12" s="57"/>
      <c r="C12" s="57"/>
      <c r="D12" s="57"/>
      <c r="E12" s="57"/>
      <c r="F12" s="57"/>
      <c r="G12" s="57"/>
      <c r="H12" s="57"/>
      <c r="I12" s="57"/>
      <c r="J12" s="57"/>
      <c r="K12" s="57"/>
      <c r="L12" s="57"/>
      <c r="M12" s="57"/>
      <c r="N12" s="57"/>
      <c r="O12" s="57"/>
      <c r="P12" s="57"/>
      <c r="Q12" s="57"/>
      <c r="R12" s="57"/>
      <c r="S12" s="57"/>
      <c r="T12" s="57"/>
      <c r="U12" s="57"/>
      <c r="V12" s="57"/>
      <c r="W12" s="57"/>
      <c r="X12" s="57"/>
      <c r="Y12" s="57"/>
      <c r="Z12" s="57"/>
      <c r="AA12" s="57"/>
      <c r="AB12" s="57"/>
      <c r="AC12" s="57"/>
      <c r="AD12" s="57"/>
      <c r="AE12" s="57"/>
      <c r="AF12" s="57"/>
      <c r="AG12" s="57"/>
      <c r="AH12" s="57"/>
      <c r="AI12" s="57"/>
      <c r="AJ12" s="57"/>
      <c r="AK12" s="57"/>
      <c r="AL12" s="36"/>
      <c r="AM12" s="36"/>
      <c r="AN12" s="36"/>
      <c r="AO12" s="36"/>
      <c r="AP12" s="36"/>
      <c r="AQ12" s="36"/>
      <c r="AR12" s="36">
        <f t="shared" si="2"/>
        <v>0</v>
      </c>
      <c r="AS12" s="36">
        <f t="shared" si="3"/>
        <v>0</v>
      </c>
      <c r="AT12" s="36">
        <f t="shared" si="4"/>
        <v>0</v>
      </c>
      <c r="AU12" s="4"/>
      <c r="AV12" s="2"/>
      <c r="AW12" s="4"/>
      <c r="AX12" s="2"/>
      <c r="AY12" s="4"/>
      <c r="AZ12" s="2"/>
      <c r="BA12" s="4"/>
      <c r="BB12" s="2"/>
      <c r="BC12" s="4"/>
      <c r="BD12" s="2"/>
      <c r="BE12" s="4"/>
      <c r="BF12" s="2"/>
      <c r="BG12" s="4"/>
      <c r="BH12" s="2"/>
      <c r="BI12" s="4"/>
    </row>
    <row r="13" spans="1:61" x14ac:dyDescent="0.25">
      <c r="A13" s="31" t="s">
        <v>33</v>
      </c>
      <c r="B13" s="19"/>
      <c r="C13" s="19"/>
      <c r="D13" s="19"/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19"/>
      <c r="AL13" s="36">
        <f t="shared" si="0"/>
        <v>64.078650195058515</v>
      </c>
      <c r="AM13" s="36">
        <v>492.76481999999999</v>
      </c>
      <c r="AN13" s="36">
        <v>815</v>
      </c>
      <c r="AO13" s="36">
        <f t="shared" si="1"/>
        <v>105.9817945383615</v>
      </c>
      <c r="AP13" s="36">
        <v>7.69</v>
      </c>
      <c r="AQ13" s="36">
        <f>SUM(AN13)</f>
        <v>815</v>
      </c>
      <c r="AR13" s="36">
        <f t="shared" si="2"/>
        <v>105.9817945383615</v>
      </c>
      <c r="AS13" s="36">
        <f t="shared" si="3"/>
        <v>7.69</v>
      </c>
      <c r="AT13" s="36">
        <f t="shared" si="4"/>
        <v>815</v>
      </c>
      <c r="AU13" s="4"/>
      <c r="AV13" s="2"/>
      <c r="AW13" s="4"/>
      <c r="AX13" s="2"/>
      <c r="AY13" s="4"/>
      <c r="AZ13" s="2"/>
      <c r="BA13" s="4"/>
      <c r="BB13" s="2"/>
      <c r="BC13" s="4"/>
      <c r="BD13" s="2"/>
      <c r="BE13" s="4"/>
      <c r="BF13" s="2"/>
      <c r="BG13" s="4"/>
      <c r="BH13" s="2"/>
      <c r="BI13" s="4"/>
    </row>
    <row r="14" spans="1:61" x14ac:dyDescent="0.25">
      <c r="A14" s="31" t="s">
        <v>34</v>
      </c>
      <c r="B14" s="19"/>
      <c r="C14" s="19"/>
      <c r="D14" s="19"/>
      <c r="E14" s="19"/>
      <c r="F14" s="19"/>
      <c r="G14" s="19"/>
      <c r="H14" s="19"/>
      <c r="I14" s="19"/>
      <c r="J14" s="19"/>
      <c r="K14" s="19"/>
      <c r="L14" s="19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19"/>
      <c r="AG14" s="19"/>
      <c r="AH14" s="19"/>
      <c r="AI14" s="19"/>
      <c r="AJ14" s="19"/>
      <c r="AK14" s="19"/>
      <c r="AL14" s="36">
        <f t="shared" si="0"/>
        <v>9.513055597014926</v>
      </c>
      <c r="AM14" s="36">
        <v>509.89978000000002</v>
      </c>
      <c r="AN14" s="36">
        <v>946</v>
      </c>
      <c r="AO14" s="36">
        <f t="shared" si="1"/>
        <v>17.649253731343283</v>
      </c>
      <c r="AP14" s="36">
        <v>53.6</v>
      </c>
      <c r="AQ14" s="36">
        <f t="shared" ref="AQ13:AQ14" si="5">SUM(AN14)</f>
        <v>946</v>
      </c>
      <c r="AR14" s="36">
        <f t="shared" si="2"/>
        <v>17.649253731343283</v>
      </c>
      <c r="AS14" s="36">
        <f t="shared" si="3"/>
        <v>53.6</v>
      </c>
      <c r="AT14" s="36">
        <f t="shared" si="4"/>
        <v>946</v>
      </c>
      <c r="AU14" s="4"/>
      <c r="AV14" s="2"/>
      <c r="AW14" s="4"/>
      <c r="AX14" s="2"/>
      <c r="AY14" s="4"/>
      <c r="AZ14" s="2"/>
      <c r="BA14" s="4"/>
      <c r="BB14" s="2"/>
      <c r="BC14" s="4"/>
      <c r="BD14" s="2"/>
      <c r="BE14" s="4"/>
      <c r="BF14" s="2"/>
      <c r="BG14" s="4"/>
      <c r="BH14" s="2"/>
      <c r="BI14" s="4"/>
    </row>
    <row r="15" spans="1:61" s="27" customFormat="1" hidden="1" x14ac:dyDescent="0.25">
      <c r="A15" s="32" t="s">
        <v>23</v>
      </c>
      <c r="B15" s="20">
        <v>0</v>
      </c>
      <c r="C15" s="20" t="s">
        <v>22</v>
      </c>
      <c r="D15" s="20">
        <v>0</v>
      </c>
      <c r="E15" s="20">
        <v>0</v>
      </c>
      <c r="F15" s="20" t="s">
        <v>22</v>
      </c>
      <c r="G15" s="20">
        <v>0</v>
      </c>
      <c r="H15" s="20">
        <v>0</v>
      </c>
      <c r="I15" s="20" t="s">
        <v>22</v>
      </c>
      <c r="J15" s="20">
        <v>0</v>
      </c>
      <c r="K15" s="20">
        <v>0</v>
      </c>
      <c r="L15" s="20" t="s">
        <v>22</v>
      </c>
      <c r="M15" s="20">
        <v>0</v>
      </c>
      <c r="N15" s="20">
        <v>0</v>
      </c>
      <c r="O15" s="20" t="s">
        <v>22</v>
      </c>
      <c r="P15" s="20">
        <v>0</v>
      </c>
      <c r="Q15" s="20">
        <v>0</v>
      </c>
      <c r="R15" s="20" t="s">
        <v>22</v>
      </c>
      <c r="S15" s="20">
        <v>0</v>
      </c>
      <c r="T15" s="20">
        <v>0</v>
      </c>
      <c r="U15" s="20" t="s">
        <v>22</v>
      </c>
      <c r="V15" s="20">
        <v>0</v>
      </c>
      <c r="W15" s="20">
        <v>0</v>
      </c>
      <c r="X15" s="20" t="s">
        <v>22</v>
      </c>
      <c r="Y15" s="20">
        <v>0</v>
      </c>
      <c r="Z15" s="20">
        <v>0</v>
      </c>
      <c r="AA15" s="20" t="s">
        <v>22</v>
      </c>
      <c r="AB15" s="20">
        <v>0</v>
      </c>
      <c r="AC15" s="20">
        <v>0</v>
      </c>
      <c r="AD15" s="20" t="s">
        <v>22</v>
      </c>
      <c r="AE15" s="20">
        <v>0</v>
      </c>
      <c r="AF15" s="20">
        <v>0</v>
      </c>
      <c r="AG15" s="20" t="s">
        <v>22</v>
      </c>
      <c r="AH15" s="20">
        <v>0</v>
      </c>
      <c r="AI15" s="20">
        <v>0</v>
      </c>
      <c r="AJ15" s="20" t="s">
        <v>22</v>
      </c>
      <c r="AK15" s="20">
        <v>0</v>
      </c>
      <c r="AL15" s="36">
        <f t="shared" si="0"/>
        <v>0</v>
      </c>
      <c r="AM15" s="47">
        <v>0</v>
      </c>
      <c r="AN15" s="36">
        <f t="shared" ref="AN15:AN47" si="6">SUM(AM15*1.646)</f>
        <v>0</v>
      </c>
      <c r="AO15" s="36"/>
      <c r="AP15" s="36">
        <v>6.7590000000000003</v>
      </c>
      <c r="AQ15" s="36">
        <f t="shared" ref="AQ15:AQ47" si="7">SUM(AN15)</f>
        <v>0</v>
      </c>
      <c r="AR15" s="36">
        <f t="shared" si="2"/>
        <v>0</v>
      </c>
      <c r="AS15" s="36">
        <f t="shared" si="3"/>
        <v>6.7590000000000003</v>
      </c>
      <c r="AT15" s="36">
        <f t="shared" si="4"/>
        <v>0</v>
      </c>
      <c r="AU15" s="5"/>
      <c r="AV15" s="6"/>
      <c r="AW15" s="5"/>
      <c r="AX15" s="6"/>
      <c r="AY15" s="5"/>
      <c r="AZ15" s="6"/>
      <c r="BA15" s="5"/>
      <c r="BB15" s="6"/>
      <c r="BC15" s="5"/>
      <c r="BD15" s="6"/>
      <c r="BE15" s="5"/>
      <c r="BF15" s="6"/>
      <c r="BG15" s="5"/>
      <c r="BH15" s="6"/>
      <c r="BI15" s="5"/>
    </row>
    <row r="16" spans="1:61" hidden="1" x14ac:dyDescent="0.25">
      <c r="A16" s="30" t="s">
        <v>16</v>
      </c>
      <c r="B16" s="19"/>
      <c r="C16" s="19"/>
      <c r="D16" s="19"/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36">
        <f t="shared" si="0"/>
        <v>0</v>
      </c>
      <c r="AM16" s="46"/>
      <c r="AN16" s="36">
        <f t="shared" si="6"/>
        <v>0</v>
      </c>
      <c r="AO16" s="36"/>
      <c r="AP16" s="36">
        <v>6.7590000000000003</v>
      </c>
      <c r="AQ16" s="36">
        <f t="shared" si="7"/>
        <v>0</v>
      </c>
      <c r="AR16" s="36">
        <f t="shared" si="2"/>
        <v>0</v>
      </c>
      <c r="AS16" s="36">
        <f t="shared" si="3"/>
        <v>6.7590000000000003</v>
      </c>
      <c r="AT16" s="36">
        <f t="shared" si="4"/>
        <v>0</v>
      </c>
      <c r="AU16" s="4"/>
      <c r="AV16" s="2"/>
      <c r="AW16" s="4"/>
      <c r="AX16" s="2"/>
      <c r="AY16" s="4"/>
      <c r="AZ16" s="2"/>
      <c r="BA16" s="4"/>
      <c r="BB16" s="2"/>
      <c r="BC16" s="4"/>
      <c r="BD16" s="2"/>
      <c r="BE16" s="4"/>
      <c r="BF16" s="2"/>
      <c r="BG16" s="4"/>
      <c r="BH16" s="2"/>
      <c r="BI16" s="4"/>
    </row>
    <row r="17" spans="1:61" hidden="1" x14ac:dyDescent="0.25">
      <c r="A17" s="30" t="s">
        <v>17</v>
      </c>
      <c r="B17" s="19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36">
        <f t="shared" si="0"/>
        <v>0</v>
      </c>
      <c r="AM17" s="46"/>
      <c r="AN17" s="36">
        <f t="shared" si="6"/>
        <v>0</v>
      </c>
      <c r="AO17" s="36"/>
      <c r="AP17" s="36">
        <v>6.7590000000000003</v>
      </c>
      <c r="AQ17" s="36">
        <f t="shared" si="7"/>
        <v>0</v>
      </c>
      <c r="AR17" s="36">
        <f t="shared" si="2"/>
        <v>0</v>
      </c>
      <c r="AS17" s="36">
        <f t="shared" si="3"/>
        <v>6.7590000000000003</v>
      </c>
      <c r="AT17" s="36">
        <f t="shared" si="4"/>
        <v>0</v>
      </c>
      <c r="AU17" s="4"/>
      <c r="AV17" s="2"/>
      <c r="AW17" s="4"/>
      <c r="AX17" s="2"/>
      <c r="AY17" s="4"/>
      <c r="AZ17" s="2"/>
      <c r="BA17" s="4"/>
      <c r="BB17" s="2"/>
      <c r="BC17" s="4"/>
      <c r="BD17" s="2"/>
      <c r="BE17" s="4"/>
      <c r="BF17" s="2"/>
      <c r="BG17" s="4"/>
      <c r="BH17" s="2"/>
      <c r="BI17" s="4"/>
    </row>
    <row r="18" spans="1:61" hidden="1" x14ac:dyDescent="0.25">
      <c r="A18" s="31" t="s">
        <v>18</v>
      </c>
      <c r="B18" s="19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36">
        <f t="shared" si="0"/>
        <v>0</v>
      </c>
      <c r="AM18" s="46"/>
      <c r="AN18" s="36">
        <f t="shared" si="6"/>
        <v>0</v>
      </c>
      <c r="AO18" s="36"/>
      <c r="AP18" s="36">
        <v>6.7590000000000003</v>
      </c>
      <c r="AQ18" s="36">
        <f t="shared" si="7"/>
        <v>0</v>
      </c>
      <c r="AR18" s="36">
        <f t="shared" si="2"/>
        <v>0</v>
      </c>
      <c r="AS18" s="36">
        <f t="shared" si="3"/>
        <v>6.7590000000000003</v>
      </c>
      <c r="AT18" s="36">
        <f t="shared" si="4"/>
        <v>0</v>
      </c>
      <c r="AU18" s="4"/>
      <c r="AV18" s="2"/>
      <c r="AW18" s="4"/>
      <c r="AX18" s="2"/>
      <c r="AY18" s="4"/>
      <c r="AZ18" s="2"/>
      <c r="BA18" s="4"/>
      <c r="BB18" s="2"/>
      <c r="BC18" s="4"/>
      <c r="BD18" s="2"/>
      <c r="BE18" s="4"/>
      <c r="BF18" s="2"/>
      <c r="BG18" s="4"/>
      <c r="BH18" s="2"/>
      <c r="BI18" s="4"/>
    </row>
    <row r="19" spans="1:61" hidden="1" x14ac:dyDescent="0.25">
      <c r="A19" s="31" t="s">
        <v>19</v>
      </c>
      <c r="B19" s="19"/>
      <c r="C19" s="19"/>
      <c r="D19" s="19"/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19"/>
      <c r="AL19" s="36">
        <f t="shared" si="0"/>
        <v>0</v>
      </c>
      <c r="AM19" s="46"/>
      <c r="AN19" s="36">
        <f t="shared" si="6"/>
        <v>0</v>
      </c>
      <c r="AO19" s="36"/>
      <c r="AP19" s="36">
        <v>6.7590000000000003</v>
      </c>
      <c r="AQ19" s="36">
        <f t="shared" si="7"/>
        <v>0</v>
      </c>
      <c r="AR19" s="36">
        <f t="shared" si="2"/>
        <v>0</v>
      </c>
      <c r="AS19" s="36">
        <f t="shared" si="3"/>
        <v>6.7590000000000003</v>
      </c>
      <c r="AT19" s="36">
        <f t="shared" si="4"/>
        <v>0</v>
      </c>
      <c r="AU19" s="4"/>
      <c r="AV19" s="2"/>
      <c r="AW19" s="4"/>
      <c r="AX19" s="2"/>
      <c r="AY19" s="4"/>
      <c r="AZ19" s="2"/>
      <c r="BA19" s="4"/>
      <c r="BB19" s="2"/>
      <c r="BC19" s="4"/>
      <c r="BD19" s="2"/>
      <c r="BE19" s="4"/>
      <c r="BF19" s="2"/>
      <c r="BG19" s="4"/>
      <c r="BH19" s="2"/>
      <c r="BI19" s="4"/>
    </row>
    <row r="20" spans="1:61" hidden="1" x14ac:dyDescent="0.25">
      <c r="A20" s="31" t="s">
        <v>20</v>
      </c>
      <c r="B20" s="19"/>
      <c r="C20" s="19"/>
      <c r="D20" s="19"/>
      <c r="E20" s="19"/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19"/>
      <c r="AL20" s="36">
        <f t="shared" si="0"/>
        <v>0</v>
      </c>
      <c r="AM20" s="46"/>
      <c r="AN20" s="36">
        <f t="shared" si="6"/>
        <v>0</v>
      </c>
      <c r="AO20" s="36"/>
      <c r="AP20" s="36">
        <v>6.7590000000000003</v>
      </c>
      <c r="AQ20" s="36">
        <f t="shared" si="7"/>
        <v>0</v>
      </c>
      <c r="AR20" s="36">
        <f t="shared" si="2"/>
        <v>0</v>
      </c>
      <c r="AS20" s="36">
        <f t="shared" si="3"/>
        <v>6.7590000000000003</v>
      </c>
      <c r="AT20" s="36">
        <f t="shared" si="4"/>
        <v>0</v>
      </c>
      <c r="AU20" s="4"/>
      <c r="AV20" s="2"/>
      <c r="AW20" s="4"/>
      <c r="AX20" s="2"/>
      <c r="AY20" s="4"/>
      <c r="AZ20" s="2"/>
      <c r="BA20" s="4"/>
      <c r="BB20" s="2"/>
      <c r="BC20" s="4"/>
      <c r="BD20" s="2"/>
      <c r="BE20" s="4"/>
      <c r="BF20" s="2"/>
      <c r="BG20" s="4"/>
      <c r="BH20" s="2"/>
      <c r="BI20" s="4"/>
    </row>
    <row r="21" spans="1:61" s="27" customFormat="1" hidden="1" x14ac:dyDescent="0.25">
      <c r="A21" s="32" t="s">
        <v>24</v>
      </c>
      <c r="B21" s="20">
        <v>0</v>
      </c>
      <c r="C21" s="20" t="s">
        <v>22</v>
      </c>
      <c r="D21" s="20">
        <v>0</v>
      </c>
      <c r="E21" s="20">
        <v>0</v>
      </c>
      <c r="F21" s="20" t="s">
        <v>22</v>
      </c>
      <c r="G21" s="20">
        <v>0</v>
      </c>
      <c r="H21" s="20">
        <v>0</v>
      </c>
      <c r="I21" s="20" t="s">
        <v>22</v>
      </c>
      <c r="J21" s="20">
        <v>0</v>
      </c>
      <c r="K21" s="20">
        <v>0</v>
      </c>
      <c r="L21" s="20" t="s">
        <v>22</v>
      </c>
      <c r="M21" s="20">
        <v>0</v>
      </c>
      <c r="N21" s="20">
        <v>0</v>
      </c>
      <c r="O21" s="20" t="s">
        <v>22</v>
      </c>
      <c r="P21" s="20">
        <v>0</v>
      </c>
      <c r="Q21" s="20">
        <v>0</v>
      </c>
      <c r="R21" s="20" t="s">
        <v>22</v>
      </c>
      <c r="S21" s="20">
        <v>0</v>
      </c>
      <c r="T21" s="20">
        <v>0</v>
      </c>
      <c r="U21" s="20" t="s">
        <v>22</v>
      </c>
      <c r="V21" s="20">
        <v>0</v>
      </c>
      <c r="W21" s="20">
        <v>0</v>
      </c>
      <c r="X21" s="20" t="s">
        <v>22</v>
      </c>
      <c r="Y21" s="20">
        <v>0</v>
      </c>
      <c r="Z21" s="20">
        <v>0</v>
      </c>
      <c r="AA21" s="20" t="s">
        <v>22</v>
      </c>
      <c r="AB21" s="20">
        <v>0</v>
      </c>
      <c r="AC21" s="20">
        <v>0</v>
      </c>
      <c r="AD21" s="20" t="s">
        <v>22</v>
      </c>
      <c r="AE21" s="20">
        <v>0</v>
      </c>
      <c r="AF21" s="20">
        <v>0</v>
      </c>
      <c r="AG21" s="20" t="s">
        <v>22</v>
      </c>
      <c r="AH21" s="20">
        <v>0</v>
      </c>
      <c r="AI21" s="20">
        <v>0</v>
      </c>
      <c r="AJ21" s="20" t="s">
        <v>22</v>
      </c>
      <c r="AK21" s="20">
        <v>0</v>
      </c>
      <c r="AL21" s="36">
        <f t="shared" si="0"/>
        <v>0</v>
      </c>
      <c r="AM21" s="47">
        <v>0</v>
      </c>
      <c r="AN21" s="36">
        <f t="shared" si="6"/>
        <v>0</v>
      </c>
      <c r="AO21" s="36"/>
      <c r="AP21" s="36">
        <v>6.7590000000000003</v>
      </c>
      <c r="AQ21" s="36">
        <f t="shared" si="7"/>
        <v>0</v>
      </c>
      <c r="AR21" s="36">
        <f t="shared" si="2"/>
        <v>0</v>
      </c>
      <c r="AS21" s="36">
        <f t="shared" si="3"/>
        <v>6.7590000000000003</v>
      </c>
      <c r="AT21" s="36">
        <f t="shared" si="4"/>
        <v>0</v>
      </c>
      <c r="AU21" s="5"/>
      <c r="AV21" s="6"/>
      <c r="AW21" s="5"/>
      <c r="AX21" s="6"/>
      <c r="AY21" s="5"/>
      <c r="AZ21" s="6"/>
      <c r="BA21" s="5"/>
      <c r="BB21" s="6"/>
      <c r="BC21" s="5"/>
      <c r="BD21" s="6"/>
      <c r="BE21" s="5"/>
      <c r="BF21" s="6"/>
      <c r="BG21" s="5"/>
      <c r="BH21" s="6"/>
      <c r="BI21" s="5"/>
    </row>
    <row r="22" spans="1:61" hidden="1" x14ac:dyDescent="0.25">
      <c r="A22" s="30" t="s">
        <v>16</v>
      </c>
      <c r="B22" s="19"/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36">
        <f t="shared" si="0"/>
        <v>0</v>
      </c>
      <c r="AM22" s="46"/>
      <c r="AN22" s="36">
        <f t="shared" si="6"/>
        <v>0</v>
      </c>
      <c r="AO22" s="36"/>
      <c r="AP22" s="36">
        <v>6.7590000000000003</v>
      </c>
      <c r="AQ22" s="36">
        <f t="shared" si="7"/>
        <v>0</v>
      </c>
      <c r="AR22" s="36">
        <f t="shared" si="2"/>
        <v>0</v>
      </c>
      <c r="AS22" s="36">
        <f t="shared" si="3"/>
        <v>6.7590000000000003</v>
      </c>
      <c r="AT22" s="36">
        <f t="shared" si="4"/>
        <v>0</v>
      </c>
      <c r="AU22" s="4"/>
      <c r="AV22" s="2"/>
      <c r="AW22" s="4"/>
      <c r="AX22" s="2"/>
      <c r="AY22" s="4"/>
      <c r="AZ22" s="2"/>
      <c r="BA22" s="4"/>
      <c r="BB22" s="2"/>
      <c r="BC22" s="4"/>
      <c r="BD22" s="2"/>
      <c r="BE22" s="4"/>
      <c r="BF22" s="2"/>
      <c r="BG22" s="4"/>
      <c r="BH22" s="2"/>
      <c r="BI22" s="4"/>
    </row>
    <row r="23" spans="1:61" hidden="1" x14ac:dyDescent="0.25">
      <c r="A23" s="30" t="s">
        <v>17</v>
      </c>
      <c r="B23" s="19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36">
        <f t="shared" si="0"/>
        <v>0</v>
      </c>
      <c r="AM23" s="46"/>
      <c r="AN23" s="36">
        <f t="shared" si="6"/>
        <v>0</v>
      </c>
      <c r="AO23" s="36"/>
      <c r="AP23" s="36">
        <v>6.7590000000000003</v>
      </c>
      <c r="AQ23" s="36">
        <f t="shared" si="7"/>
        <v>0</v>
      </c>
      <c r="AR23" s="36">
        <f t="shared" si="2"/>
        <v>0</v>
      </c>
      <c r="AS23" s="36">
        <f t="shared" si="3"/>
        <v>6.7590000000000003</v>
      </c>
      <c r="AT23" s="36">
        <f t="shared" si="4"/>
        <v>0</v>
      </c>
      <c r="AU23" s="4"/>
      <c r="AV23" s="2"/>
      <c r="AW23" s="4"/>
      <c r="AX23" s="2"/>
      <c r="AY23" s="4"/>
      <c r="AZ23" s="2"/>
      <c r="BA23" s="4"/>
      <c r="BB23" s="2"/>
      <c r="BC23" s="4"/>
      <c r="BD23" s="2"/>
      <c r="BE23" s="4"/>
      <c r="BF23" s="2"/>
      <c r="BG23" s="4"/>
      <c r="BH23" s="2"/>
      <c r="BI23" s="4"/>
    </row>
    <row r="24" spans="1:61" hidden="1" x14ac:dyDescent="0.25">
      <c r="A24" s="31" t="s">
        <v>18</v>
      </c>
      <c r="B24" s="19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36">
        <f t="shared" si="0"/>
        <v>0</v>
      </c>
      <c r="AM24" s="46"/>
      <c r="AN24" s="36">
        <f t="shared" si="6"/>
        <v>0</v>
      </c>
      <c r="AO24" s="36"/>
      <c r="AP24" s="36">
        <v>6.7590000000000003</v>
      </c>
      <c r="AQ24" s="36">
        <f t="shared" si="7"/>
        <v>0</v>
      </c>
      <c r="AR24" s="36">
        <f t="shared" si="2"/>
        <v>0</v>
      </c>
      <c r="AS24" s="36">
        <f t="shared" si="3"/>
        <v>6.7590000000000003</v>
      </c>
      <c r="AT24" s="36">
        <f t="shared" si="4"/>
        <v>0</v>
      </c>
      <c r="AU24" s="4"/>
      <c r="AV24" s="2"/>
      <c r="AW24" s="4"/>
      <c r="AX24" s="2"/>
      <c r="AY24" s="4"/>
      <c r="AZ24" s="2"/>
      <c r="BA24" s="4"/>
      <c r="BB24" s="2"/>
      <c r="BC24" s="4"/>
      <c r="BD24" s="2"/>
      <c r="BE24" s="4"/>
      <c r="BF24" s="2"/>
      <c r="BG24" s="4"/>
      <c r="BH24" s="2"/>
      <c r="BI24" s="4"/>
    </row>
    <row r="25" spans="1:61" hidden="1" x14ac:dyDescent="0.25">
      <c r="A25" s="31" t="s">
        <v>19</v>
      </c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36">
        <f t="shared" si="0"/>
        <v>0</v>
      </c>
      <c r="AM25" s="46"/>
      <c r="AN25" s="36">
        <f t="shared" si="6"/>
        <v>0</v>
      </c>
      <c r="AO25" s="36"/>
      <c r="AP25" s="36">
        <v>6.7590000000000003</v>
      </c>
      <c r="AQ25" s="36">
        <f t="shared" si="7"/>
        <v>0</v>
      </c>
      <c r="AR25" s="36">
        <f t="shared" si="2"/>
        <v>0</v>
      </c>
      <c r="AS25" s="36">
        <f t="shared" si="3"/>
        <v>6.7590000000000003</v>
      </c>
      <c r="AT25" s="36">
        <f t="shared" si="4"/>
        <v>0</v>
      </c>
      <c r="AU25" s="4"/>
      <c r="AV25" s="2"/>
      <c r="AW25" s="4"/>
      <c r="AX25" s="2"/>
      <c r="AY25" s="4"/>
      <c r="AZ25" s="2"/>
      <c r="BA25" s="4"/>
      <c r="BB25" s="2"/>
      <c r="BC25" s="4"/>
      <c r="BD25" s="2"/>
      <c r="BE25" s="4"/>
      <c r="BF25" s="2"/>
      <c r="BG25" s="4"/>
      <c r="BH25" s="2"/>
      <c r="BI25" s="4"/>
    </row>
    <row r="26" spans="1:61" hidden="1" x14ac:dyDescent="0.25">
      <c r="A26" s="31" t="s">
        <v>20</v>
      </c>
      <c r="B26" s="19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36">
        <f t="shared" si="0"/>
        <v>0</v>
      </c>
      <c r="AM26" s="46"/>
      <c r="AN26" s="36">
        <f t="shared" si="6"/>
        <v>0</v>
      </c>
      <c r="AO26" s="36"/>
      <c r="AP26" s="36">
        <v>6.7590000000000003</v>
      </c>
      <c r="AQ26" s="36">
        <f t="shared" si="7"/>
        <v>0</v>
      </c>
      <c r="AR26" s="36">
        <f t="shared" si="2"/>
        <v>0</v>
      </c>
      <c r="AS26" s="36">
        <f t="shared" si="3"/>
        <v>6.7590000000000003</v>
      </c>
      <c r="AT26" s="36">
        <f t="shared" si="4"/>
        <v>0</v>
      </c>
      <c r="AU26" s="4"/>
      <c r="AV26" s="2"/>
      <c r="AW26" s="4"/>
      <c r="AX26" s="2"/>
      <c r="AY26" s="4"/>
      <c r="AZ26" s="2"/>
      <c r="BA26" s="4"/>
      <c r="BB26" s="2"/>
      <c r="BC26" s="4"/>
      <c r="BD26" s="2"/>
      <c r="BE26" s="4"/>
      <c r="BF26" s="2"/>
      <c r="BG26" s="4"/>
      <c r="BH26" s="2"/>
      <c r="BI26" s="4"/>
    </row>
    <row r="27" spans="1:61" hidden="1" x14ac:dyDescent="0.25">
      <c r="A27" s="32" t="s">
        <v>24</v>
      </c>
      <c r="B27" s="20">
        <v>0</v>
      </c>
      <c r="C27" s="20" t="s">
        <v>22</v>
      </c>
      <c r="D27" s="20">
        <v>0</v>
      </c>
      <c r="E27" s="20">
        <v>0</v>
      </c>
      <c r="F27" s="20" t="s">
        <v>22</v>
      </c>
      <c r="G27" s="20">
        <v>0</v>
      </c>
      <c r="H27" s="20">
        <v>0</v>
      </c>
      <c r="I27" s="20" t="s">
        <v>22</v>
      </c>
      <c r="J27" s="20">
        <v>0</v>
      </c>
      <c r="K27" s="20">
        <v>0</v>
      </c>
      <c r="L27" s="20" t="s">
        <v>22</v>
      </c>
      <c r="M27" s="20">
        <v>0</v>
      </c>
      <c r="N27" s="20">
        <v>0</v>
      </c>
      <c r="O27" s="20" t="s">
        <v>22</v>
      </c>
      <c r="P27" s="20">
        <v>0</v>
      </c>
      <c r="Q27" s="20">
        <v>0</v>
      </c>
      <c r="R27" s="20" t="s">
        <v>22</v>
      </c>
      <c r="S27" s="20">
        <v>0</v>
      </c>
      <c r="T27" s="20">
        <v>0</v>
      </c>
      <c r="U27" s="20" t="s">
        <v>22</v>
      </c>
      <c r="V27" s="20">
        <v>0</v>
      </c>
      <c r="W27" s="20">
        <v>0</v>
      </c>
      <c r="X27" s="20" t="s">
        <v>22</v>
      </c>
      <c r="Y27" s="20">
        <v>0</v>
      </c>
      <c r="Z27" s="20">
        <v>0</v>
      </c>
      <c r="AA27" s="20" t="s">
        <v>22</v>
      </c>
      <c r="AB27" s="20">
        <v>0</v>
      </c>
      <c r="AC27" s="20">
        <v>0</v>
      </c>
      <c r="AD27" s="20" t="s">
        <v>22</v>
      </c>
      <c r="AE27" s="20">
        <v>0</v>
      </c>
      <c r="AF27" s="20">
        <v>0</v>
      </c>
      <c r="AG27" s="20" t="s">
        <v>22</v>
      </c>
      <c r="AH27" s="20">
        <v>0</v>
      </c>
      <c r="AI27" s="20">
        <v>0</v>
      </c>
      <c r="AJ27" s="20" t="s">
        <v>22</v>
      </c>
      <c r="AK27" s="20">
        <v>0</v>
      </c>
      <c r="AL27" s="36">
        <f t="shared" si="0"/>
        <v>0</v>
      </c>
      <c r="AM27" s="47">
        <v>0</v>
      </c>
      <c r="AN27" s="36">
        <f t="shared" si="6"/>
        <v>0</v>
      </c>
      <c r="AO27" s="36"/>
      <c r="AP27" s="36">
        <v>6.7590000000000003</v>
      </c>
      <c r="AQ27" s="36">
        <f t="shared" si="7"/>
        <v>0</v>
      </c>
      <c r="AR27" s="36">
        <f t="shared" si="2"/>
        <v>0</v>
      </c>
      <c r="AS27" s="36">
        <f t="shared" si="3"/>
        <v>6.7590000000000003</v>
      </c>
      <c r="AT27" s="36">
        <f t="shared" si="4"/>
        <v>0</v>
      </c>
      <c r="AU27" s="4"/>
      <c r="AV27" s="2"/>
      <c r="AW27" s="4"/>
      <c r="AX27" s="2"/>
      <c r="AY27" s="4"/>
      <c r="AZ27" s="2"/>
      <c r="BA27" s="4"/>
      <c r="BB27" s="2"/>
      <c r="BC27" s="4"/>
      <c r="BD27" s="2"/>
      <c r="BE27" s="4"/>
      <c r="BF27" s="2"/>
      <c r="BG27" s="4"/>
      <c r="BH27" s="2"/>
      <c r="BI27" s="4"/>
    </row>
    <row r="28" spans="1:61" hidden="1" x14ac:dyDescent="0.25">
      <c r="A28" s="30" t="s">
        <v>16</v>
      </c>
      <c r="B28" s="19"/>
      <c r="C28" s="19"/>
      <c r="D28" s="19"/>
      <c r="E28" s="19"/>
      <c r="F28" s="19"/>
      <c r="G28" s="19"/>
      <c r="H28" s="19"/>
      <c r="I28" s="19"/>
      <c r="J28" s="19"/>
      <c r="K28" s="19"/>
      <c r="L28" s="19"/>
      <c r="M28" s="19"/>
      <c r="N28" s="19"/>
      <c r="O28" s="19"/>
      <c r="P28" s="19"/>
      <c r="Q28" s="19"/>
      <c r="R28" s="19"/>
      <c r="S28" s="19"/>
      <c r="T28" s="19"/>
      <c r="U28" s="19"/>
      <c r="V28" s="19"/>
      <c r="W28" s="19"/>
      <c r="X28" s="19"/>
      <c r="Y28" s="19"/>
      <c r="Z28" s="19"/>
      <c r="AA28" s="19"/>
      <c r="AB28" s="19"/>
      <c r="AC28" s="19"/>
      <c r="AD28" s="19"/>
      <c r="AE28" s="19"/>
      <c r="AF28" s="19"/>
      <c r="AG28" s="19"/>
      <c r="AH28" s="19"/>
      <c r="AI28" s="19"/>
      <c r="AJ28" s="19"/>
      <c r="AK28" s="19"/>
      <c r="AL28" s="36">
        <f t="shared" si="0"/>
        <v>0</v>
      </c>
      <c r="AM28" s="46"/>
      <c r="AN28" s="36">
        <f t="shared" si="6"/>
        <v>0</v>
      </c>
      <c r="AO28" s="36"/>
      <c r="AP28" s="36">
        <v>6.7590000000000003</v>
      </c>
      <c r="AQ28" s="36">
        <f t="shared" si="7"/>
        <v>0</v>
      </c>
      <c r="AR28" s="36">
        <f t="shared" si="2"/>
        <v>0</v>
      </c>
      <c r="AS28" s="36">
        <f t="shared" si="3"/>
        <v>6.7590000000000003</v>
      </c>
      <c r="AT28" s="36">
        <f t="shared" si="4"/>
        <v>0</v>
      </c>
      <c r="AU28" s="4"/>
      <c r="AV28" s="2"/>
      <c r="AW28" s="4"/>
      <c r="AX28" s="2"/>
      <c r="AY28" s="4"/>
      <c r="AZ28" s="2"/>
      <c r="BA28" s="4"/>
      <c r="BB28" s="2"/>
      <c r="BC28" s="4"/>
      <c r="BD28" s="2"/>
      <c r="BE28" s="4"/>
      <c r="BF28" s="2"/>
      <c r="BG28" s="4"/>
      <c r="BH28" s="2"/>
      <c r="BI28" s="4"/>
    </row>
    <row r="29" spans="1:61" hidden="1" x14ac:dyDescent="0.25">
      <c r="A29" s="30" t="s">
        <v>17</v>
      </c>
      <c r="B29" s="19"/>
      <c r="C29" s="19"/>
      <c r="D29" s="19"/>
      <c r="E29" s="19"/>
      <c r="F29" s="19"/>
      <c r="G29" s="19"/>
      <c r="H29" s="19"/>
      <c r="I29" s="19"/>
      <c r="J29" s="19"/>
      <c r="K29" s="19"/>
      <c r="L29" s="19"/>
      <c r="M29" s="19"/>
      <c r="N29" s="19"/>
      <c r="O29" s="19"/>
      <c r="P29" s="19"/>
      <c r="Q29" s="19"/>
      <c r="R29" s="19"/>
      <c r="S29" s="19"/>
      <c r="T29" s="19"/>
      <c r="U29" s="19"/>
      <c r="V29" s="19"/>
      <c r="W29" s="19"/>
      <c r="X29" s="19"/>
      <c r="Y29" s="19"/>
      <c r="Z29" s="19"/>
      <c r="AA29" s="19"/>
      <c r="AB29" s="19"/>
      <c r="AC29" s="19"/>
      <c r="AD29" s="19"/>
      <c r="AE29" s="19"/>
      <c r="AF29" s="19"/>
      <c r="AG29" s="19"/>
      <c r="AH29" s="19"/>
      <c r="AI29" s="19"/>
      <c r="AJ29" s="19"/>
      <c r="AK29" s="19"/>
      <c r="AL29" s="36">
        <f t="shared" si="0"/>
        <v>0</v>
      </c>
      <c r="AM29" s="46"/>
      <c r="AN29" s="36">
        <f t="shared" si="6"/>
        <v>0</v>
      </c>
      <c r="AO29" s="36"/>
      <c r="AP29" s="36">
        <v>6.7590000000000003</v>
      </c>
      <c r="AQ29" s="36">
        <f t="shared" si="7"/>
        <v>0</v>
      </c>
      <c r="AR29" s="36">
        <f t="shared" si="2"/>
        <v>0</v>
      </c>
      <c r="AS29" s="36">
        <f t="shared" si="3"/>
        <v>6.7590000000000003</v>
      </c>
      <c r="AT29" s="36">
        <f t="shared" si="4"/>
        <v>0</v>
      </c>
      <c r="AU29" s="4"/>
      <c r="AV29" s="2"/>
      <c r="AW29" s="4"/>
      <c r="AX29" s="2"/>
      <c r="AY29" s="4"/>
      <c r="AZ29" s="2"/>
      <c r="BA29" s="4"/>
      <c r="BB29" s="2"/>
      <c r="BC29" s="4"/>
      <c r="BD29" s="2"/>
      <c r="BE29" s="4"/>
      <c r="BF29" s="2"/>
      <c r="BG29" s="4"/>
      <c r="BH29" s="2"/>
      <c r="BI29" s="4"/>
    </row>
    <row r="30" spans="1:61" hidden="1" x14ac:dyDescent="0.25">
      <c r="A30" s="31" t="s">
        <v>18</v>
      </c>
      <c r="B30" s="19"/>
      <c r="C30" s="19"/>
      <c r="D30" s="19"/>
      <c r="E30" s="19"/>
      <c r="F30" s="19"/>
      <c r="G30" s="19"/>
      <c r="H30" s="19"/>
      <c r="I30" s="19"/>
      <c r="J30" s="19"/>
      <c r="K30" s="19"/>
      <c r="L30" s="19"/>
      <c r="M30" s="19"/>
      <c r="N30" s="19"/>
      <c r="O30" s="19"/>
      <c r="P30" s="19"/>
      <c r="Q30" s="19"/>
      <c r="R30" s="19"/>
      <c r="S30" s="19"/>
      <c r="T30" s="19"/>
      <c r="U30" s="19"/>
      <c r="V30" s="19"/>
      <c r="W30" s="19"/>
      <c r="X30" s="19"/>
      <c r="Y30" s="19"/>
      <c r="Z30" s="19"/>
      <c r="AA30" s="19"/>
      <c r="AB30" s="19"/>
      <c r="AC30" s="19"/>
      <c r="AD30" s="19"/>
      <c r="AE30" s="19"/>
      <c r="AF30" s="19"/>
      <c r="AG30" s="19"/>
      <c r="AH30" s="19"/>
      <c r="AI30" s="19"/>
      <c r="AJ30" s="19"/>
      <c r="AK30" s="19"/>
      <c r="AL30" s="36">
        <f t="shared" si="0"/>
        <v>0</v>
      </c>
      <c r="AM30" s="46"/>
      <c r="AN30" s="36">
        <f t="shared" si="6"/>
        <v>0</v>
      </c>
      <c r="AO30" s="36"/>
      <c r="AP30" s="36">
        <v>6.7590000000000003</v>
      </c>
      <c r="AQ30" s="36">
        <f t="shared" si="7"/>
        <v>0</v>
      </c>
      <c r="AR30" s="36">
        <f t="shared" si="2"/>
        <v>0</v>
      </c>
      <c r="AS30" s="36">
        <f t="shared" si="3"/>
        <v>6.7590000000000003</v>
      </c>
      <c r="AT30" s="36">
        <f t="shared" si="4"/>
        <v>0</v>
      </c>
      <c r="AU30" s="4"/>
      <c r="AV30" s="2"/>
      <c r="AW30" s="4"/>
      <c r="AX30" s="2"/>
      <c r="AY30" s="4"/>
      <c r="AZ30" s="2"/>
      <c r="BA30" s="4"/>
      <c r="BB30" s="2"/>
      <c r="BC30" s="4"/>
      <c r="BD30" s="2"/>
      <c r="BE30" s="4"/>
      <c r="BF30" s="2"/>
      <c r="BG30" s="4"/>
      <c r="BH30" s="2"/>
      <c r="BI30" s="4"/>
    </row>
    <row r="31" spans="1:61" hidden="1" x14ac:dyDescent="0.25">
      <c r="A31" s="31" t="s">
        <v>19</v>
      </c>
      <c r="B31" s="19"/>
      <c r="C31" s="19"/>
      <c r="D31" s="19"/>
      <c r="E31" s="19"/>
      <c r="F31" s="19"/>
      <c r="G31" s="19"/>
      <c r="H31" s="19"/>
      <c r="I31" s="19"/>
      <c r="J31" s="19"/>
      <c r="K31" s="19"/>
      <c r="L31" s="19"/>
      <c r="M31" s="19"/>
      <c r="N31" s="19"/>
      <c r="O31" s="19"/>
      <c r="P31" s="19"/>
      <c r="Q31" s="19"/>
      <c r="R31" s="19"/>
      <c r="S31" s="19"/>
      <c r="T31" s="19"/>
      <c r="U31" s="19"/>
      <c r="V31" s="19"/>
      <c r="W31" s="19"/>
      <c r="X31" s="19"/>
      <c r="Y31" s="19"/>
      <c r="Z31" s="19"/>
      <c r="AA31" s="19"/>
      <c r="AB31" s="19"/>
      <c r="AC31" s="19"/>
      <c r="AD31" s="19"/>
      <c r="AE31" s="19"/>
      <c r="AF31" s="19"/>
      <c r="AG31" s="19"/>
      <c r="AH31" s="19"/>
      <c r="AI31" s="19"/>
      <c r="AJ31" s="19"/>
      <c r="AK31" s="19"/>
      <c r="AL31" s="36">
        <f t="shared" si="0"/>
        <v>0</v>
      </c>
      <c r="AM31" s="46"/>
      <c r="AN31" s="36">
        <f t="shared" si="6"/>
        <v>0</v>
      </c>
      <c r="AO31" s="36"/>
      <c r="AP31" s="36">
        <v>6.7590000000000003</v>
      </c>
      <c r="AQ31" s="36">
        <f t="shared" si="7"/>
        <v>0</v>
      </c>
      <c r="AR31" s="36">
        <f t="shared" si="2"/>
        <v>0</v>
      </c>
      <c r="AS31" s="36">
        <f t="shared" si="3"/>
        <v>6.7590000000000003</v>
      </c>
      <c r="AT31" s="36">
        <f t="shared" si="4"/>
        <v>0</v>
      </c>
      <c r="AU31" s="4"/>
      <c r="AV31" s="2"/>
      <c r="AW31" s="4"/>
      <c r="AX31" s="2"/>
      <c r="AY31" s="4"/>
      <c r="AZ31" s="2"/>
      <c r="BA31" s="4"/>
      <c r="BB31" s="2"/>
      <c r="BC31" s="4"/>
      <c r="BD31" s="2"/>
      <c r="BE31" s="4"/>
      <c r="BF31" s="2"/>
      <c r="BG31" s="4"/>
      <c r="BH31" s="2"/>
      <c r="BI31" s="4"/>
    </row>
    <row r="32" spans="1:61" hidden="1" x14ac:dyDescent="0.25">
      <c r="A32" s="31" t="s">
        <v>20</v>
      </c>
      <c r="B32" s="19"/>
      <c r="C32" s="19"/>
      <c r="D32" s="19"/>
      <c r="E32" s="19"/>
      <c r="F32" s="19"/>
      <c r="G32" s="19"/>
      <c r="H32" s="19"/>
      <c r="I32" s="19"/>
      <c r="J32" s="19"/>
      <c r="K32" s="19"/>
      <c r="L32" s="19"/>
      <c r="M32" s="19"/>
      <c r="N32" s="19"/>
      <c r="O32" s="19"/>
      <c r="P32" s="19"/>
      <c r="Q32" s="19"/>
      <c r="R32" s="19"/>
      <c r="S32" s="19"/>
      <c r="T32" s="19"/>
      <c r="U32" s="19"/>
      <c r="V32" s="19"/>
      <c r="W32" s="19"/>
      <c r="X32" s="19"/>
      <c r="Y32" s="19"/>
      <c r="Z32" s="19"/>
      <c r="AA32" s="19"/>
      <c r="AB32" s="19"/>
      <c r="AC32" s="19"/>
      <c r="AD32" s="19"/>
      <c r="AE32" s="19"/>
      <c r="AF32" s="19"/>
      <c r="AG32" s="19"/>
      <c r="AH32" s="19"/>
      <c r="AI32" s="19"/>
      <c r="AJ32" s="19"/>
      <c r="AK32" s="19"/>
      <c r="AL32" s="36">
        <f t="shared" si="0"/>
        <v>0</v>
      </c>
      <c r="AM32" s="46"/>
      <c r="AN32" s="36">
        <f t="shared" si="6"/>
        <v>0</v>
      </c>
      <c r="AO32" s="36"/>
      <c r="AP32" s="36">
        <v>6.7590000000000003</v>
      </c>
      <c r="AQ32" s="36">
        <f t="shared" si="7"/>
        <v>0</v>
      </c>
      <c r="AR32" s="36">
        <f t="shared" si="2"/>
        <v>0</v>
      </c>
      <c r="AS32" s="36">
        <f t="shared" si="3"/>
        <v>6.7590000000000003</v>
      </c>
      <c r="AT32" s="36">
        <f t="shared" si="4"/>
        <v>0</v>
      </c>
      <c r="AU32" s="4"/>
      <c r="AV32" s="2"/>
      <c r="AW32" s="4"/>
      <c r="AX32" s="2"/>
      <c r="AY32" s="4"/>
      <c r="AZ32" s="2"/>
      <c r="BA32" s="4"/>
      <c r="BB32" s="2"/>
      <c r="BC32" s="4"/>
      <c r="BD32" s="2"/>
      <c r="BE32" s="4"/>
      <c r="BF32" s="2"/>
      <c r="BG32" s="4"/>
      <c r="BH32" s="2"/>
      <c r="BI32" s="4"/>
    </row>
    <row r="33" spans="1:61" hidden="1" x14ac:dyDescent="0.25">
      <c r="A33" s="32" t="s">
        <v>24</v>
      </c>
      <c r="B33" s="20">
        <v>0</v>
      </c>
      <c r="C33" s="20" t="s">
        <v>22</v>
      </c>
      <c r="D33" s="20">
        <v>0</v>
      </c>
      <c r="E33" s="20">
        <v>0</v>
      </c>
      <c r="F33" s="20" t="s">
        <v>22</v>
      </c>
      <c r="G33" s="20">
        <v>0</v>
      </c>
      <c r="H33" s="20">
        <v>0</v>
      </c>
      <c r="I33" s="20" t="s">
        <v>22</v>
      </c>
      <c r="J33" s="20">
        <v>0</v>
      </c>
      <c r="K33" s="20">
        <v>0</v>
      </c>
      <c r="L33" s="20" t="s">
        <v>22</v>
      </c>
      <c r="M33" s="20">
        <v>0</v>
      </c>
      <c r="N33" s="20">
        <v>0</v>
      </c>
      <c r="O33" s="20" t="s">
        <v>22</v>
      </c>
      <c r="P33" s="20">
        <v>0</v>
      </c>
      <c r="Q33" s="20">
        <v>0</v>
      </c>
      <c r="R33" s="20" t="s">
        <v>22</v>
      </c>
      <c r="S33" s="20">
        <v>0</v>
      </c>
      <c r="T33" s="20">
        <v>0</v>
      </c>
      <c r="U33" s="20" t="s">
        <v>22</v>
      </c>
      <c r="V33" s="20">
        <v>0</v>
      </c>
      <c r="W33" s="20">
        <v>0</v>
      </c>
      <c r="X33" s="20" t="s">
        <v>22</v>
      </c>
      <c r="Y33" s="20">
        <v>0</v>
      </c>
      <c r="Z33" s="20">
        <v>0</v>
      </c>
      <c r="AA33" s="20" t="s">
        <v>22</v>
      </c>
      <c r="AB33" s="20">
        <v>0</v>
      </c>
      <c r="AC33" s="20">
        <v>0</v>
      </c>
      <c r="AD33" s="20" t="s">
        <v>22</v>
      </c>
      <c r="AE33" s="20">
        <v>0</v>
      </c>
      <c r="AF33" s="20">
        <v>0</v>
      </c>
      <c r="AG33" s="20" t="s">
        <v>22</v>
      </c>
      <c r="AH33" s="20">
        <v>0</v>
      </c>
      <c r="AI33" s="20">
        <v>0</v>
      </c>
      <c r="AJ33" s="20" t="s">
        <v>22</v>
      </c>
      <c r="AK33" s="20">
        <v>0</v>
      </c>
      <c r="AL33" s="36">
        <f t="shared" si="0"/>
        <v>0</v>
      </c>
      <c r="AM33" s="47">
        <v>0</v>
      </c>
      <c r="AN33" s="36">
        <f t="shared" si="6"/>
        <v>0</v>
      </c>
      <c r="AO33" s="36"/>
      <c r="AP33" s="36">
        <v>6.7590000000000003</v>
      </c>
      <c r="AQ33" s="36">
        <f t="shared" si="7"/>
        <v>0</v>
      </c>
      <c r="AR33" s="36">
        <f t="shared" si="2"/>
        <v>0</v>
      </c>
      <c r="AS33" s="36">
        <f t="shared" si="3"/>
        <v>6.7590000000000003</v>
      </c>
      <c r="AT33" s="36">
        <f t="shared" si="4"/>
        <v>0</v>
      </c>
      <c r="AU33" s="4"/>
      <c r="AV33" s="2"/>
      <c r="AW33" s="4"/>
      <c r="AX33" s="2"/>
      <c r="AY33" s="4"/>
      <c r="AZ33" s="2"/>
      <c r="BA33" s="4"/>
      <c r="BB33" s="2"/>
      <c r="BC33" s="4"/>
      <c r="BD33" s="2"/>
      <c r="BE33" s="4"/>
      <c r="BF33" s="2"/>
      <c r="BG33" s="4"/>
      <c r="BH33" s="2"/>
      <c r="BI33" s="4"/>
    </row>
    <row r="34" spans="1:61" hidden="1" x14ac:dyDescent="0.25">
      <c r="A34" s="30" t="s">
        <v>16</v>
      </c>
      <c r="B34" s="19"/>
      <c r="C34" s="19"/>
      <c r="D34" s="19"/>
      <c r="E34" s="19"/>
      <c r="F34" s="19"/>
      <c r="G34" s="19"/>
      <c r="H34" s="19"/>
      <c r="I34" s="19"/>
      <c r="J34" s="19"/>
      <c r="K34" s="19"/>
      <c r="L34" s="19"/>
      <c r="M34" s="19"/>
      <c r="N34" s="19"/>
      <c r="O34" s="19"/>
      <c r="P34" s="19"/>
      <c r="Q34" s="19"/>
      <c r="R34" s="19"/>
      <c r="S34" s="19"/>
      <c r="T34" s="19"/>
      <c r="U34" s="19"/>
      <c r="V34" s="19"/>
      <c r="W34" s="19"/>
      <c r="X34" s="19"/>
      <c r="Y34" s="19"/>
      <c r="Z34" s="19"/>
      <c r="AA34" s="19"/>
      <c r="AB34" s="19"/>
      <c r="AC34" s="19"/>
      <c r="AD34" s="19"/>
      <c r="AE34" s="19"/>
      <c r="AF34" s="19"/>
      <c r="AG34" s="19"/>
      <c r="AH34" s="19"/>
      <c r="AI34" s="19"/>
      <c r="AJ34" s="19"/>
      <c r="AK34" s="19"/>
      <c r="AL34" s="36">
        <f t="shared" si="0"/>
        <v>0</v>
      </c>
      <c r="AM34" s="46"/>
      <c r="AN34" s="36">
        <f t="shared" si="6"/>
        <v>0</v>
      </c>
      <c r="AO34" s="36"/>
      <c r="AP34" s="36">
        <v>6.7590000000000003</v>
      </c>
      <c r="AQ34" s="36">
        <f t="shared" si="7"/>
        <v>0</v>
      </c>
      <c r="AR34" s="36">
        <f t="shared" si="2"/>
        <v>0</v>
      </c>
      <c r="AS34" s="36">
        <f t="shared" si="3"/>
        <v>6.7590000000000003</v>
      </c>
      <c r="AT34" s="36">
        <f t="shared" si="4"/>
        <v>0</v>
      </c>
      <c r="AU34" s="4"/>
      <c r="AV34" s="2"/>
      <c r="AW34" s="4"/>
      <c r="AX34" s="2"/>
      <c r="AY34" s="4"/>
      <c r="AZ34" s="2"/>
      <c r="BA34" s="4"/>
      <c r="BB34" s="2"/>
      <c r="BC34" s="4"/>
      <c r="BD34" s="2"/>
      <c r="BE34" s="4"/>
      <c r="BF34" s="2"/>
      <c r="BG34" s="4"/>
      <c r="BH34" s="2"/>
      <c r="BI34" s="4"/>
    </row>
    <row r="35" spans="1:61" hidden="1" x14ac:dyDescent="0.25">
      <c r="A35" s="30" t="s">
        <v>17</v>
      </c>
      <c r="B35" s="19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9"/>
      <c r="P35" s="19"/>
      <c r="Q35" s="19"/>
      <c r="R35" s="19"/>
      <c r="S35" s="19"/>
      <c r="T35" s="19"/>
      <c r="U35" s="19"/>
      <c r="V35" s="19"/>
      <c r="W35" s="19"/>
      <c r="X35" s="19"/>
      <c r="Y35" s="19"/>
      <c r="Z35" s="21"/>
      <c r="AA35" s="19"/>
      <c r="AB35" s="19"/>
      <c r="AC35" s="19"/>
      <c r="AD35" s="19"/>
      <c r="AE35" s="19"/>
      <c r="AF35" s="19"/>
      <c r="AG35" s="19"/>
      <c r="AH35" s="19"/>
      <c r="AI35" s="19"/>
      <c r="AJ35" s="19"/>
      <c r="AK35" s="19"/>
      <c r="AL35" s="36">
        <f t="shared" si="0"/>
        <v>0</v>
      </c>
      <c r="AM35" s="46"/>
      <c r="AN35" s="36">
        <f t="shared" si="6"/>
        <v>0</v>
      </c>
      <c r="AO35" s="36"/>
      <c r="AP35" s="36">
        <v>6.7590000000000003</v>
      </c>
      <c r="AQ35" s="36">
        <f t="shared" si="7"/>
        <v>0</v>
      </c>
      <c r="AR35" s="36">
        <f t="shared" si="2"/>
        <v>0</v>
      </c>
      <c r="AS35" s="36">
        <f t="shared" si="3"/>
        <v>6.7590000000000003</v>
      </c>
      <c r="AT35" s="36">
        <f t="shared" si="4"/>
        <v>0</v>
      </c>
      <c r="AU35" s="4"/>
      <c r="AV35" s="2"/>
      <c r="AW35" s="4"/>
      <c r="AX35" s="2"/>
      <c r="AY35" s="4"/>
      <c r="AZ35" s="2"/>
      <c r="BA35" s="4"/>
      <c r="BB35" s="2"/>
      <c r="BC35" s="4"/>
      <c r="BD35" s="2"/>
      <c r="BE35" s="4"/>
      <c r="BF35" s="2"/>
      <c r="BG35" s="4"/>
      <c r="BH35" s="2"/>
      <c r="BI35" s="4"/>
    </row>
    <row r="36" spans="1:61" hidden="1" x14ac:dyDescent="0.25">
      <c r="A36" s="31" t="s">
        <v>18</v>
      </c>
      <c r="B36" s="19"/>
      <c r="C36" s="19"/>
      <c r="D36" s="19"/>
      <c r="E36" s="19"/>
      <c r="F36" s="19"/>
      <c r="G36" s="19"/>
      <c r="H36" s="19"/>
      <c r="I36" s="19"/>
      <c r="J36" s="19"/>
      <c r="K36" s="19"/>
      <c r="L36" s="19"/>
      <c r="M36" s="19"/>
      <c r="N36" s="19"/>
      <c r="O36" s="19"/>
      <c r="P36" s="19"/>
      <c r="Q36" s="19"/>
      <c r="R36" s="19"/>
      <c r="S36" s="19"/>
      <c r="T36" s="19"/>
      <c r="U36" s="19"/>
      <c r="V36" s="19"/>
      <c r="W36" s="19"/>
      <c r="X36" s="19"/>
      <c r="Y36" s="19"/>
      <c r="Z36" s="19"/>
      <c r="AA36" s="19"/>
      <c r="AB36" s="19"/>
      <c r="AC36" s="19"/>
      <c r="AD36" s="19"/>
      <c r="AE36" s="19"/>
      <c r="AF36" s="19"/>
      <c r="AG36" s="19"/>
      <c r="AH36" s="19"/>
      <c r="AI36" s="19"/>
      <c r="AJ36" s="19"/>
      <c r="AK36" s="19"/>
      <c r="AL36" s="36">
        <f t="shared" si="0"/>
        <v>0</v>
      </c>
      <c r="AM36" s="46"/>
      <c r="AN36" s="36">
        <f t="shared" si="6"/>
        <v>0</v>
      </c>
      <c r="AO36" s="36"/>
      <c r="AP36" s="36">
        <v>6.7590000000000003</v>
      </c>
      <c r="AQ36" s="36">
        <f t="shared" si="7"/>
        <v>0</v>
      </c>
      <c r="AR36" s="36">
        <f t="shared" si="2"/>
        <v>0</v>
      </c>
      <c r="AS36" s="36">
        <f t="shared" si="3"/>
        <v>6.7590000000000003</v>
      </c>
      <c r="AT36" s="36">
        <f t="shared" si="4"/>
        <v>0</v>
      </c>
      <c r="AU36" s="4"/>
      <c r="AV36" s="2"/>
      <c r="AW36" s="4"/>
      <c r="AX36" s="2"/>
      <c r="AY36" s="4"/>
      <c r="AZ36" s="2"/>
      <c r="BA36" s="4"/>
      <c r="BB36" s="2"/>
      <c r="BC36" s="4"/>
      <c r="BD36" s="2"/>
      <c r="BE36" s="4"/>
      <c r="BF36" s="2"/>
      <c r="BG36" s="4"/>
      <c r="BH36" s="2"/>
      <c r="BI36" s="4"/>
    </row>
    <row r="37" spans="1:61" hidden="1" x14ac:dyDescent="0.25">
      <c r="A37" s="31" t="s">
        <v>19</v>
      </c>
      <c r="B37" s="19"/>
      <c r="C37" s="19"/>
      <c r="D37" s="19"/>
      <c r="E37" s="19"/>
      <c r="F37" s="19"/>
      <c r="G37" s="19"/>
      <c r="H37" s="19"/>
      <c r="I37" s="19"/>
      <c r="J37" s="19"/>
      <c r="K37" s="19"/>
      <c r="L37" s="19"/>
      <c r="M37" s="19"/>
      <c r="N37" s="19"/>
      <c r="O37" s="19"/>
      <c r="P37" s="19"/>
      <c r="Q37" s="19"/>
      <c r="R37" s="19"/>
      <c r="S37" s="19"/>
      <c r="T37" s="19"/>
      <c r="U37" s="19"/>
      <c r="V37" s="19"/>
      <c r="W37" s="19"/>
      <c r="X37" s="19"/>
      <c r="Y37" s="19"/>
      <c r="Z37" s="19"/>
      <c r="AA37" s="19"/>
      <c r="AB37" s="19"/>
      <c r="AC37" s="19"/>
      <c r="AD37" s="19"/>
      <c r="AE37" s="19"/>
      <c r="AF37" s="19"/>
      <c r="AG37" s="19"/>
      <c r="AH37" s="19"/>
      <c r="AI37" s="19"/>
      <c r="AJ37" s="19"/>
      <c r="AK37" s="19"/>
      <c r="AL37" s="36">
        <f t="shared" si="0"/>
        <v>0</v>
      </c>
      <c r="AM37" s="46"/>
      <c r="AN37" s="36">
        <f t="shared" si="6"/>
        <v>0</v>
      </c>
      <c r="AO37" s="36"/>
      <c r="AP37" s="36">
        <v>6.7590000000000003</v>
      </c>
      <c r="AQ37" s="36">
        <f t="shared" si="7"/>
        <v>0</v>
      </c>
      <c r="AR37" s="36">
        <f t="shared" si="2"/>
        <v>0</v>
      </c>
      <c r="AS37" s="36">
        <f t="shared" si="3"/>
        <v>6.7590000000000003</v>
      </c>
      <c r="AT37" s="36">
        <f t="shared" si="4"/>
        <v>0</v>
      </c>
      <c r="AU37" s="4"/>
      <c r="AV37" s="2"/>
      <c r="AW37" s="4"/>
      <c r="AX37" s="2"/>
      <c r="AY37" s="4"/>
      <c r="AZ37" s="2"/>
      <c r="BA37" s="4"/>
      <c r="BB37" s="2"/>
      <c r="BC37" s="4"/>
      <c r="BD37" s="2"/>
      <c r="BE37" s="4"/>
      <c r="BF37" s="2"/>
      <c r="BG37" s="4"/>
      <c r="BH37" s="2"/>
      <c r="BI37" s="4"/>
    </row>
    <row r="38" spans="1:61" hidden="1" x14ac:dyDescent="0.25">
      <c r="A38" s="31" t="s">
        <v>20</v>
      </c>
      <c r="B38" s="19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36">
        <f t="shared" si="0"/>
        <v>0</v>
      </c>
      <c r="AM38" s="46"/>
      <c r="AN38" s="36">
        <f t="shared" si="6"/>
        <v>0</v>
      </c>
      <c r="AO38" s="36"/>
      <c r="AP38" s="36">
        <v>6.7590000000000003</v>
      </c>
      <c r="AQ38" s="36">
        <f t="shared" si="7"/>
        <v>0</v>
      </c>
      <c r="AR38" s="36">
        <f t="shared" si="2"/>
        <v>0</v>
      </c>
      <c r="AS38" s="36">
        <f t="shared" si="3"/>
        <v>6.7590000000000003</v>
      </c>
      <c r="AT38" s="36">
        <f t="shared" si="4"/>
        <v>0</v>
      </c>
      <c r="AU38" s="4"/>
      <c r="AV38" s="2"/>
      <c r="AW38" s="4"/>
      <c r="AX38" s="2"/>
      <c r="AY38" s="4"/>
      <c r="AZ38" s="2"/>
      <c r="BA38" s="4"/>
      <c r="BB38" s="2"/>
      <c r="BC38" s="4"/>
      <c r="BD38" s="2"/>
      <c r="BE38" s="4"/>
      <c r="BF38" s="2"/>
      <c r="BG38" s="4"/>
      <c r="BH38" s="2"/>
      <c r="BI38" s="4"/>
    </row>
    <row r="39" spans="1:61" hidden="1" x14ac:dyDescent="0.25">
      <c r="A39" s="32" t="s">
        <v>24</v>
      </c>
      <c r="B39" s="20">
        <v>0</v>
      </c>
      <c r="C39" s="20" t="s">
        <v>22</v>
      </c>
      <c r="D39" s="20">
        <v>0</v>
      </c>
      <c r="E39" s="20">
        <v>0</v>
      </c>
      <c r="F39" s="20" t="s">
        <v>22</v>
      </c>
      <c r="G39" s="20">
        <v>0</v>
      </c>
      <c r="H39" s="20">
        <v>0</v>
      </c>
      <c r="I39" s="20" t="s">
        <v>22</v>
      </c>
      <c r="J39" s="20">
        <v>0</v>
      </c>
      <c r="K39" s="20">
        <v>0</v>
      </c>
      <c r="L39" s="20" t="s">
        <v>22</v>
      </c>
      <c r="M39" s="20">
        <v>0</v>
      </c>
      <c r="N39" s="20">
        <v>0</v>
      </c>
      <c r="O39" s="20" t="s">
        <v>22</v>
      </c>
      <c r="P39" s="20">
        <v>0</v>
      </c>
      <c r="Q39" s="20">
        <v>0</v>
      </c>
      <c r="R39" s="20" t="s">
        <v>22</v>
      </c>
      <c r="S39" s="20">
        <v>0</v>
      </c>
      <c r="T39" s="20">
        <v>0</v>
      </c>
      <c r="U39" s="20" t="s">
        <v>22</v>
      </c>
      <c r="V39" s="20">
        <v>0</v>
      </c>
      <c r="W39" s="20">
        <v>0</v>
      </c>
      <c r="X39" s="20" t="s">
        <v>22</v>
      </c>
      <c r="Y39" s="20">
        <v>0</v>
      </c>
      <c r="Z39" s="20">
        <v>0</v>
      </c>
      <c r="AA39" s="20" t="s">
        <v>22</v>
      </c>
      <c r="AB39" s="20">
        <v>0</v>
      </c>
      <c r="AC39" s="20">
        <v>0</v>
      </c>
      <c r="AD39" s="20" t="s">
        <v>22</v>
      </c>
      <c r="AE39" s="20">
        <v>0</v>
      </c>
      <c r="AF39" s="20">
        <v>0</v>
      </c>
      <c r="AG39" s="20" t="s">
        <v>22</v>
      </c>
      <c r="AH39" s="20">
        <v>0</v>
      </c>
      <c r="AI39" s="20">
        <v>0</v>
      </c>
      <c r="AJ39" s="20" t="s">
        <v>22</v>
      </c>
      <c r="AK39" s="20">
        <v>0</v>
      </c>
      <c r="AL39" s="36">
        <f t="shared" si="0"/>
        <v>0</v>
      </c>
      <c r="AM39" s="47">
        <v>0</v>
      </c>
      <c r="AN39" s="36">
        <f t="shared" si="6"/>
        <v>0</v>
      </c>
      <c r="AO39" s="36"/>
      <c r="AP39" s="36">
        <v>6.7590000000000003</v>
      </c>
      <c r="AQ39" s="36">
        <f t="shared" si="7"/>
        <v>0</v>
      </c>
      <c r="AR39" s="36">
        <f t="shared" si="2"/>
        <v>0</v>
      </c>
      <c r="AS39" s="36">
        <f t="shared" si="3"/>
        <v>6.7590000000000003</v>
      </c>
      <c r="AT39" s="36">
        <f t="shared" si="4"/>
        <v>0</v>
      </c>
      <c r="AU39" s="4"/>
      <c r="AV39" s="2"/>
      <c r="AW39" s="4"/>
      <c r="AX39" s="2"/>
      <c r="AY39" s="4"/>
      <c r="AZ39" s="2"/>
      <c r="BA39" s="4"/>
      <c r="BB39" s="2"/>
      <c r="BC39" s="4"/>
      <c r="BD39" s="2"/>
      <c r="BE39" s="4"/>
      <c r="BF39" s="2"/>
      <c r="BG39" s="4"/>
      <c r="BH39" s="2"/>
      <c r="BI39" s="4"/>
    </row>
    <row r="40" spans="1:61" hidden="1" x14ac:dyDescent="0.25">
      <c r="A40" s="30" t="s">
        <v>16</v>
      </c>
      <c r="B40" s="19"/>
      <c r="C40" s="22"/>
      <c r="D40" s="22"/>
      <c r="E40" s="19"/>
      <c r="F40" s="22"/>
      <c r="G40" s="22"/>
      <c r="H40" s="19"/>
      <c r="I40" s="22"/>
      <c r="J40" s="22"/>
      <c r="K40" s="22"/>
      <c r="L40" s="22"/>
      <c r="M40" s="22"/>
      <c r="N40" s="19"/>
      <c r="O40" s="22"/>
      <c r="P40" s="22"/>
      <c r="Q40" s="23"/>
      <c r="R40" s="23"/>
      <c r="S40" s="23"/>
      <c r="T40" s="19"/>
      <c r="U40" s="22"/>
      <c r="V40" s="22"/>
      <c r="W40" s="19"/>
      <c r="X40" s="22"/>
      <c r="Y40" s="22"/>
      <c r="Z40" s="19"/>
      <c r="AA40" s="22"/>
      <c r="AB40" s="22"/>
      <c r="AC40" s="19"/>
      <c r="AD40" s="22"/>
      <c r="AE40" s="22"/>
      <c r="AF40" s="19"/>
      <c r="AG40" s="22"/>
      <c r="AH40" s="22"/>
      <c r="AI40" s="19"/>
      <c r="AJ40" s="22"/>
      <c r="AK40" s="22"/>
      <c r="AL40" s="36">
        <f t="shared" si="0"/>
        <v>0</v>
      </c>
      <c r="AM40" s="46"/>
      <c r="AN40" s="36">
        <f t="shared" si="6"/>
        <v>0</v>
      </c>
      <c r="AO40" s="36"/>
      <c r="AP40" s="36">
        <v>6.7590000000000003</v>
      </c>
      <c r="AQ40" s="36">
        <f t="shared" si="7"/>
        <v>0</v>
      </c>
      <c r="AR40" s="36">
        <f t="shared" si="2"/>
        <v>0</v>
      </c>
      <c r="AS40" s="36">
        <f t="shared" si="3"/>
        <v>6.7590000000000003</v>
      </c>
      <c r="AT40" s="36">
        <f t="shared" si="4"/>
        <v>0</v>
      </c>
      <c r="AU40" s="4"/>
      <c r="AV40" s="2"/>
      <c r="AW40" s="4"/>
      <c r="AX40" s="2"/>
      <c r="AY40" s="4"/>
      <c r="AZ40" s="2"/>
      <c r="BA40" s="4"/>
      <c r="BB40" s="2"/>
      <c r="BC40" s="4"/>
      <c r="BD40" s="2"/>
      <c r="BE40" s="4"/>
      <c r="BF40" s="2"/>
      <c r="BG40" s="4"/>
      <c r="BH40" s="2"/>
      <c r="BI40" s="4"/>
    </row>
    <row r="41" spans="1:61" hidden="1" x14ac:dyDescent="0.25">
      <c r="A41" s="30" t="s">
        <v>17</v>
      </c>
      <c r="B41" s="23"/>
      <c r="C41" s="22"/>
      <c r="D41" s="22"/>
      <c r="E41" s="23"/>
      <c r="F41" s="19"/>
      <c r="G41" s="22"/>
      <c r="H41" s="23"/>
      <c r="I41" s="22"/>
      <c r="J41" s="22"/>
      <c r="K41" s="22"/>
      <c r="L41" s="22"/>
      <c r="M41" s="22"/>
      <c r="N41" s="23"/>
      <c r="O41" s="22"/>
      <c r="P41" s="22"/>
      <c r="Q41" s="23"/>
      <c r="R41" s="23"/>
      <c r="S41" s="23"/>
      <c r="T41" s="19"/>
      <c r="U41" s="19"/>
      <c r="V41" s="19"/>
      <c r="W41" s="19"/>
      <c r="X41" s="19"/>
      <c r="Y41" s="19"/>
      <c r="Z41" s="23"/>
      <c r="AA41" s="22"/>
      <c r="AB41" s="22"/>
      <c r="AC41" s="23"/>
      <c r="AD41" s="22"/>
      <c r="AE41" s="22"/>
      <c r="AF41" s="23"/>
      <c r="AG41" s="22"/>
      <c r="AH41" s="22"/>
      <c r="AI41" s="23"/>
      <c r="AJ41" s="22"/>
      <c r="AK41" s="22"/>
      <c r="AL41" s="36">
        <f t="shared" si="0"/>
        <v>0</v>
      </c>
      <c r="AM41" s="46"/>
      <c r="AN41" s="36">
        <f t="shared" si="6"/>
        <v>0</v>
      </c>
      <c r="AO41" s="36"/>
      <c r="AP41" s="36">
        <v>6.7590000000000003</v>
      </c>
      <c r="AQ41" s="36">
        <f t="shared" si="7"/>
        <v>0</v>
      </c>
      <c r="AR41" s="36">
        <f t="shared" si="2"/>
        <v>0</v>
      </c>
      <c r="AS41" s="36">
        <f t="shared" si="3"/>
        <v>6.7590000000000003</v>
      </c>
      <c r="AT41" s="36">
        <f t="shared" si="4"/>
        <v>0</v>
      </c>
      <c r="AU41" s="4"/>
      <c r="AV41" s="2"/>
      <c r="AW41" s="4"/>
      <c r="AX41" s="2"/>
      <c r="AY41" s="4"/>
      <c r="AZ41" s="2"/>
      <c r="BA41" s="4"/>
      <c r="BB41" s="2"/>
      <c r="BC41" s="4"/>
      <c r="BD41" s="2"/>
      <c r="BE41" s="4"/>
      <c r="BF41" s="2"/>
      <c r="BG41" s="4"/>
      <c r="BH41" s="2"/>
      <c r="BI41" s="4"/>
    </row>
    <row r="42" spans="1:61" hidden="1" x14ac:dyDescent="0.25">
      <c r="A42" s="31" t="s">
        <v>18</v>
      </c>
      <c r="B42" s="19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36">
        <f t="shared" si="0"/>
        <v>0</v>
      </c>
      <c r="AM42" s="46"/>
      <c r="AN42" s="36">
        <f t="shared" si="6"/>
        <v>0</v>
      </c>
      <c r="AO42" s="36"/>
      <c r="AP42" s="36">
        <v>6.7590000000000003</v>
      </c>
      <c r="AQ42" s="36">
        <f t="shared" si="7"/>
        <v>0</v>
      </c>
      <c r="AR42" s="36">
        <f t="shared" si="2"/>
        <v>0</v>
      </c>
      <c r="AS42" s="36">
        <f t="shared" si="3"/>
        <v>6.7590000000000003</v>
      </c>
      <c r="AT42" s="36">
        <f t="shared" si="4"/>
        <v>0</v>
      </c>
      <c r="AU42" s="4"/>
      <c r="AV42" s="2"/>
      <c r="AW42" s="4"/>
      <c r="AX42" s="2"/>
      <c r="AY42" s="4"/>
      <c r="AZ42" s="2"/>
      <c r="BA42" s="4"/>
      <c r="BB42" s="2"/>
      <c r="BC42" s="4"/>
      <c r="BD42" s="2"/>
      <c r="BE42" s="4"/>
      <c r="BF42" s="2"/>
      <c r="BG42" s="4"/>
      <c r="BH42" s="2"/>
      <c r="BI42" s="4"/>
    </row>
    <row r="43" spans="1:61" hidden="1" x14ac:dyDescent="0.25">
      <c r="A43" s="31" t="s">
        <v>19</v>
      </c>
      <c r="B43" s="19"/>
      <c r="C43" s="19"/>
      <c r="D43" s="19"/>
      <c r="E43" s="19"/>
      <c r="F43" s="23"/>
      <c r="G43" s="23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23"/>
      <c r="AH43" s="23"/>
      <c r="AI43" s="19"/>
      <c r="AJ43" s="19"/>
      <c r="AK43" s="19"/>
      <c r="AL43" s="36">
        <f t="shared" si="0"/>
        <v>0</v>
      </c>
      <c r="AM43" s="46"/>
      <c r="AN43" s="36">
        <f t="shared" si="6"/>
        <v>0</v>
      </c>
      <c r="AO43" s="36"/>
      <c r="AP43" s="36">
        <v>6.7590000000000003</v>
      </c>
      <c r="AQ43" s="36">
        <f t="shared" si="7"/>
        <v>0</v>
      </c>
      <c r="AR43" s="36">
        <f t="shared" si="2"/>
        <v>0</v>
      </c>
      <c r="AS43" s="36">
        <f t="shared" si="3"/>
        <v>6.7590000000000003</v>
      </c>
      <c r="AT43" s="36">
        <f t="shared" si="4"/>
        <v>0</v>
      </c>
      <c r="AU43" s="4"/>
      <c r="AV43" s="2"/>
      <c r="AW43" s="4"/>
      <c r="AX43" s="2"/>
      <c r="AY43" s="4"/>
      <c r="AZ43" s="2"/>
      <c r="BA43" s="4"/>
      <c r="BB43" s="2"/>
      <c r="BC43" s="4"/>
      <c r="BD43" s="2"/>
      <c r="BE43" s="4"/>
      <c r="BF43" s="2"/>
      <c r="BG43" s="4"/>
      <c r="BH43" s="2"/>
      <c r="BI43" s="4"/>
    </row>
    <row r="44" spans="1:61" hidden="1" x14ac:dyDescent="0.25">
      <c r="A44" s="31" t="s">
        <v>20</v>
      </c>
      <c r="B44" s="19"/>
      <c r="C44" s="19"/>
      <c r="D44" s="19"/>
      <c r="E44" s="19"/>
      <c r="F44" s="23"/>
      <c r="G44" s="23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23"/>
      <c r="AH44" s="23"/>
      <c r="AI44" s="19"/>
      <c r="AJ44" s="19"/>
      <c r="AK44" s="19"/>
      <c r="AL44" s="36">
        <f t="shared" si="0"/>
        <v>0</v>
      </c>
      <c r="AM44" s="46"/>
      <c r="AN44" s="36">
        <f t="shared" si="6"/>
        <v>0</v>
      </c>
      <c r="AO44" s="36"/>
      <c r="AP44" s="36">
        <v>6.7590000000000003</v>
      </c>
      <c r="AQ44" s="36">
        <f t="shared" si="7"/>
        <v>0</v>
      </c>
      <c r="AR44" s="36">
        <f t="shared" si="2"/>
        <v>0</v>
      </c>
      <c r="AS44" s="36">
        <f t="shared" si="3"/>
        <v>6.7590000000000003</v>
      </c>
      <c r="AT44" s="36">
        <f t="shared" si="4"/>
        <v>0</v>
      </c>
      <c r="AU44" s="4"/>
      <c r="AV44" s="2"/>
      <c r="AW44" s="4"/>
      <c r="AX44" s="2"/>
      <c r="AY44" s="4"/>
      <c r="AZ44" s="2"/>
      <c r="BA44" s="4"/>
      <c r="BB44" s="2"/>
      <c r="BC44" s="4"/>
      <c r="BD44" s="2"/>
      <c r="BE44" s="4"/>
      <c r="BF44" s="2"/>
      <c r="BG44" s="4"/>
      <c r="BH44" s="2"/>
      <c r="BI44" s="4"/>
    </row>
    <row r="45" spans="1:61" s="27" customFormat="1" hidden="1" x14ac:dyDescent="0.25">
      <c r="A45" s="33" t="s">
        <v>21</v>
      </c>
      <c r="B45" s="20" t="e">
        <v>#REF!</v>
      </c>
      <c r="C45" s="20"/>
      <c r="D45" s="20" t="e">
        <v>#REF!</v>
      </c>
      <c r="E45" s="20" t="e">
        <v>#REF!</v>
      </c>
      <c r="F45" s="20"/>
      <c r="G45" s="20" t="e">
        <v>#REF!</v>
      </c>
      <c r="H45" s="20" t="e">
        <v>#REF!</v>
      </c>
      <c r="I45" s="20"/>
      <c r="J45" s="20" t="e">
        <v>#REF!</v>
      </c>
      <c r="K45" s="20" t="e">
        <v>#REF!</v>
      </c>
      <c r="L45" s="20"/>
      <c r="M45" s="20" t="e">
        <v>#REF!</v>
      </c>
      <c r="N45" s="20" t="e">
        <v>#REF!</v>
      </c>
      <c r="O45" s="20"/>
      <c r="P45" s="20" t="e">
        <v>#REF!</v>
      </c>
      <c r="Q45" s="20" t="e">
        <v>#REF!</v>
      </c>
      <c r="R45" s="20"/>
      <c r="S45" s="20" t="e">
        <v>#REF!</v>
      </c>
      <c r="T45" s="20" t="e">
        <v>#REF!</v>
      </c>
      <c r="U45" s="20"/>
      <c r="V45" s="20" t="e">
        <v>#REF!</v>
      </c>
      <c r="W45" s="20" t="e">
        <v>#REF!</v>
      </c>
      <c r="X45" s="20"/>
      <c r="Y45" s="20" t="e">
        <v>#REF!</v>
      </c>
      <c r="Z45" s="20" t="e">
        <v>#REF!</v>
      </c>
      <c r="AA45" s="20"/>
      <c r="AB45" s="20" t="e">
        <v>#REF!</v>
      </c>
      <c r="AC45" s="20" t="e">
        <v>#REF!</v>
      </c>
      <c r="AD45" s="20"/>
      <c r="AE45" s="20" t="e">
        <v>#REF!</v>
      </c>
      <c r="AF45" s="20" t="e">
        <v>#REF!</v>
      </c>
      <c r="AG45" s="20"/>
      <c r="AH45" s="20" t="e">
        <v>#REF!</v>
      </c>
      <c r="AI45" s="20" t="e">
        <v>#REF!</v>
      </c>
      <c r="AJ45" s="20"/>
      <c r="AK45" s="20" t="e">
        <v>#REF!</v>
      </c>
      <c r="AL45" s="36" t="e">
        <f t="shared" si="0"/>
        <v>#REF!</v>
      </c>
      <c r="AM45" s="47" t="e">
        <v>#REF!</v>
      </c>
      <c r="AN45" s="36" t="e">
        <f t="shared" si="6"/>
        <v>#REF!</v>
      </c>
      <c r="AO45" s="36"/>
      <c r="AP45" s="36">
        <v>6.7590000000000003</v>
      </c>
      <c r="AQ45" s="36" t="e">
        <f t="shared" si="7"/>
        <v>#REF!</v>
      </c>
      <c r="AR45" s="36">
        <f t="shared" si="2"/>
        <v>0</v>
      </c>
      <c r="AS45" s="36">
        <f t="shared" si="3"/>
        <v>6.7590000000000003</v>
      </c>
      <c r="AT45" s="36" t="e">
        <f t="shared" si="4"/>
        <v>#REF!</v>
      </c>
      <c r="AU45" s="5"/>
      <c r="AV45" s="5"/>
      <c r="AW45" s="5"/>
      <c r="AX45" s="5"/>
      <c r="AY45" s="5"/>
      <c r="AZ45" s="5"/>
      <c r="BA45" s="5"/>
      <c r="BB45" s="5"/>
      <c r="BC45" s="5"/>
      <c r="BD45" s="5"/>
      <c r="BE45" s="5"/>
      <c r="BF45" s="5"/>
      <c r="BG45" s="5"/>
      <c r="BH45" s="5"/>
      <c r="BI45" s="5"/>
    </row>
    <row r="46" spans="1:61" hidden="1" x14ac:dyDescent="0.25">
      <c r="A46" s="28"/>
      <c r="B46" s="28"/>
      <c r="C46" s="28"/>
      <c r="D46" s="28"/>
      <c r="E46" s="28"/>
      <c r="F46" s="28"/>
      <c r="G46" s="28"/>
      <c r="H46" s="28"/>
      <c r="I46" s="28"/>
      <c r="J46" s="28"/>
      <c r="K46" s="28"/>
      <c r="L46" s="28"/>
      <c r="M46" s="28"/>
      <c r="N46" s="28"/>
      <c r="O46" s="28"/>
      <c r="P46" s="28"/>
      <c r="Q46" s="28"/>
      <c r="R46" s="28"/>
      <c r="S46" s="28"/>
      <c r="T46" s="28"/>
      <c r="U46" s="28"/>
      <c r="V46" s="28"/>
      <c r="W46" s="28"/>
      <c r="X46" s="28"/>
      <c r="Y46" s="28"/>
      <c r="Z46" s="28"/>
      <c r="AA46" s="28"/>
      <c r="AB46" s="28"/>
      <c r="AC46" s="28"/>
      <c r="AD46" s="28"/>
      <c r="AE46" s="28"/>
      <c r="AF46" s="28"/>
      <c r="AG46" s="28"/>
      <c r="AH46" s="28"/>
      <c r="AI46" s="28"/>
      <c r="AJ46" s="28"/>
      <c r="AK46" s="28"/>
      <c r="AL46" s="36">
        <f t="shared" si="0"/>
        <v>0</v>
      </c>
      <c r="AM46" s="48"/>
      <c r="AN46" s="36">
        <f t="shared" si="6"/>
        <v>0</v>
      </c>
      <c r="AO46" s="36"/>
      <c r="AP46" s="36">
        <v>6.7590000000000003</v>
      </c>
      <c r="AQ46" s="36">
        <f t="shared" si="7"/>
        <v>0</v>
      </c>
      <c r="AR46" s="36">
        <f t="shared" si="2"/>
        <v>0</v>
      </c>
      <c r="AS46" s="36">
        <f t="shared" si="3"/>
        <v>6.7590000000000003</v>
      </c>
      <c r="AT46" s="36">
        <f t="shared" si="4"/>
        <v>0</v>
      </c>
    </row>
    <row r="47" spans="1:61" hidden="1" x14ac:dyDescent="0.25">
      <c r="A47" s="28"/>
      <c r="B47" s="28"/>
      <c r="C47" s="28"/>
      <c r="D47" s="28"/>
      <c r="E47" s="28"/>
      <c r="F47" s="28"/>
      <c r="G47" s="28"/>
      <c r="H47" s="28"/>
      <c r="I47" s="28"/>
      <c r="J47" s="28"/>
      <c r="K47" s="28"/>
      <c r="L47" s="28"/>
      <c r="M47" s="28"/>
      <c r="N47" s="28"/>
      <c r="O47" s="28"/>
      <c r="P47" s="28"/>
      <c r="Q47" s="28"/>
      <c r="R47" s="28"/>
      <c r="S47" s="28"/>
      <c r="T47" s="28"/>
      <c r="U47" s="28"/>
      <c r="V47" s="28"/>
      <c r="W47" s="28"/>
      <c r="X47" s="28"/>
      <c r="Y47" s="28"/>
      <c r="Z47" s="28"/>
      <c r="AA47" s="28"/>
      <c r="AB47" s="28"/>
      <c r="AC47" s="28"/>
      <c r="AD47" s="28"/>
      <c r="AE47" s="28"/>
      <c r="AF47" s="28"/>
      <c r="AG47" s="28"/>
      <c r="AH47" s="28"/>
      <c r="AI47" s="28"/>
      <c r="AJ47" s="28"/>
      <c r="AK47" s="28"/>
      <c r="AL47" s="36">
        <f t="shared" si="0"/>
        <v>0</v>
      </c>
      <c r="AM47" s="48"/>
      <c r="AN47" s="36">
        <f t="shared" si="6"/>
        <v>0</v>
      </c>
      <c r="AO47" s="36"/>
      <c r="AP47" s="36">
        <v>6.7590000000000003</v>
      </c>
      <c r="AQ47" s="36">
        <f t="shared" si="7"/>
        <v>0</v>
      </c>
      <c r="AR47" s="36">
        <f t="shared" si="2"/>
        <v>0</v>
      </c>
      <c r="AS47" s="36">
        <f t="shared" si="3"/>
        <v>6.7590000000000003</v>
      </c>
      <c r="AT47" s="36">
        <f t="shared" si="4"/>
        <v>0</v>
      </c>
    </row>
    <row r="48" spans="1:61" x14ac:dyDescent="0.25">
      <c r="A48" s="31" t="s">
        <v>35</v>
      </c>
      <c r="B48" s="28"/>
      <c r="C48" s="28"/>
      <c r="D48" s="28"/>
      <c r="E48" s="28"/>
      <c r="F48" s="28"/>
      <c r="G48" s="28"/>
      <c r="H48" s="28"/>
      <c r="I48" s="28"/>
      <c r="J48" s="28"/>
      <c r="K48" s="28"/>
      <c r="L48" s="28"/>
      <c r="M48" s="28"/>
      <c r="N48" s="28"/>
      <c r="O48" s="28"/>
      <c r="P48" s="28"/>
      <c r="Q48" s="28"/>
      <c r="R48" s="28"/>
      <c r="S48" s="28"/>
      <c r="T48" s="28"/>
      <c r="U48" s="28"/>
      <c r="V48" s="28"/>
      <c r="W48" s="28"/>
      <c r="X48" s="28"/>
      <c r="Y48" s="28"/>
      <c r="Z48" s="28"/>
      <c r="AA48" s="28"/>
      <c r="AB48" s="28"/>
      <c r="AC48" s="28"/>
      <c r="AD48" s="28"/>
      <c r="AE48" s="28"/>
      <c r="AF48" s="28"/>
      <c r="AG48" s="28"/>
      <c r="AH48" s="28"/>
      <c r="AI48" s="28"/>
      <c r="AJ48" s="28"/>
      <c r="AK48" s="28"/>
      <c r="AL48" s="36">
        <v>2</v>
      </c>
      <c r="AM48" s="37">
        <v>23.1</v>
      </c>
      <c r="AN48" s="36">
        <v>1</v>
      </c>
      <c r="AO48" s="36"/>
      <c r="AP48" s="36"/>
      <c r="AQ48" s="36"/>
      <c r="AR48" s="36">
        <f t="shared" si="2"/>
        <v>0</v>
      </c>
      <c r="AS48" s="36">
        <f t="shared" si="3"/>
        <v>0</v>
      </c>
      <c r="AT48" s="36">
        <f t="shared" si="4"/>
        <v>0</v>
      </c>
    </row>
    <row r="49" spans="1:46" x14ac:dyDescent="0.25">
      <c r="A49" s="31" t="s">
        <v>45</v>
      </c>
      <c r="B49" s="28"/>
      <c r="C49" s="28"/>
      <c r="D49" s="28"/>
      <c r="E49" s="28"/>
      <c r="F49" s="28"/>
      <c r="G49" s="28"/>
      <c r="H49" s="28"/>
      <c r="I49" s="28"/>
      <c r="J49" s="28"/>
      <c r="K49" s="28"/>
      <c r="L49" s="28"/>
      <c r="M49" s="28"/>
      <c r="N49" s="28"/>
      <c r="O49" s="28"/>
      <c r="P49" s="28"/>
      <c r="Q49" s="28"/>
      <c r="R49" s="28"/>
      <c r="S49" s="28"/>
      <c r="T49" s="28"/>
      <c r="U49" s="28"/>
      <c r="V49" s="28"/>
      <c r="W49" s="28"/>
      <c r="X49" s="28"/>
      <c r="Y49" s="28"/>
      <c r="Z49" s="28"/>
      <c r="AA49" s="28"/>
      <c r="AB49" s="28"/>
      <c r="AC49" s="28"/>
      <c r="AD49" s="28"/>
      <c r="AE49" s="28"/>
      <c r="AF49" s="28"/>
      <c r="AG49" s="28"/>
      <c r="AH49" s="28"/>
      <c r="AI49" s="28"/>
      <c r="AJ49" s="28"/>
      <c r="AK49" s="28"/>
      <c r="AL49" s="37">
        <f>SUM(AL48+AL14+AL13+AL11+AL10)</f>
        <v>1722.8633653222616</v>
      </c>
      <c r="AM49" s="37">
        <v>22779.819</v>
      </c>
      <c r="AN49" s="55">
        <v>41924.288999999997</v>
      </c>
      <c r="AO49" s="37">
        <f t="shared" ref="AO49:AP49" si="8">SUM(AO48+AO14+AO13+AO11+AO10)</f>
        <v>3103.7698631297262</v>
      </c>
      <c r="AP49" s="37">
        <f t="shared" si="8"/>
        <v>6299.68</v>
      </c>
      <c r="AQ49" s="37">
        <f>SUM(AQ48+AQ14+AQ13+AQ11+AQ10)</f>
        <v>41924.288999999997</v>
      </c>
      <c r="AR49" s="36">
        <f>SUM(AR10:AR48)</f>
        <v>3103.7698631297262</v>
      </c>
      <c r="AS49" s="37">
        <f t="shared" ref="AS49:AT49" si="9">SUM(AS48+AS14+AS13+AS11+AS10)</f>
        <v>6299.68</v>
      </c>
      <c r="AT49" s="37">
        <f t="shared" si="9"/>
        <v>41924.288999999997</v>
      </c>
    </row>
    <row r="50" spans="1:46" x14ac:dyDescent="0.25">
      <c r="A50" s="29"/>
      <c r="B50" s="29"/>
      <c r="C50" s="29"/>
      <c r="D50" s="29"/>
      <c r="E50" s="29"/>
      <c r="F50" s="29"/>
      <c r="G50" s="29"/>
      <c r="H50" s="29"/>
      <c r="I50" s="29"/>
      <c r="J50" s="29"/>
      <c r="K50" s="29"/>
      <c r="L50" s="29"/>
      <c r="M50" s="29"/>
      <c r="N50" s="29"/>
      <c r="O50" s="29"/>
      <c r="P50" s="29"/>
      <c r="Q50" s="29"/>
      <c r="R50" s="29"/>
      <c r="S50" s="29"/>
      <c r="T50" s="29"/>
      <c r="U50" s="29"/>
      <c r="V50" s="29"/>
      <c r="W50" s="29"/>
      <c r="X50" s="29"/>
      <c r="Y50" s="29"/>
      <c r="Z50" s="29"/>
      <c r="AA50" s="29"/>
      <c r="AB50" s="29"/>
      <c r="AC50" s="29"/>
      <c r="AD50" s="29"/>
      <c r="AE50" s="29"/>
      <c r="AF50" s="29"/>
      <c r="AG50" s="29"/>
      <c r="AH50" s="29"/>
      <c r="AI50" s="29"/>
      <c r="AJ50" s="29"/>
      <c r="AK50" s="29"/>
      <c r="AM50" s="29"/>
      <c r="AN50" s="29"/>
    </row>
    <row r="51" spans="1:46" x14ac:dyDescent="0.25">
      <c r="A51" s="44" t="s">
        <v>39</v>
      </c>
      <c r="B51" s="44"/>
      <c r="C51" s="44"/>
      <c r="D51" s="44"/>
      <c r="E51" s="44"/>
      <c r="F51" s="44"/>
      <c r="G51" s="44"/>
      <c r="H51" s="44"/>
      <c r="I51" s="44"/>
      <c r="J51" s="44"/>
      <c r="K51" s="44"/>
      <c r="L51" s="44"/>
      <c r="M51" s="44"/>
      <c r="N51" s="44"/>
      <c r="O51" s="44"/>
      <c r="P51" s="44"/>
      <c r="Q51" s="44"/>
      <c r="R51" s="44"/>
      <c r="S51" s="44"/>
      <c r="T51" s="44"/>
      <c r="U51" s="44"/>
      <c r="V51" s="44"/>
      <c r="W51" s="44"/>
      <c r="X51" s="44"/>
      <c r="Y51" s="44"/>
      <c r="Z51" s="44"/>
      <c r="AA51" s="44"/>
      <c r="AB51" s="44"/>
      <c r="AC51" s="44"/>
      <c r="AD51" s="44"/>
      <c r="AE51" s="44"/>
      <c r="AF51" s="44"/>
      <c r="AG51" s="44"/>
      <c r="AH51" s="44"/>
      <c r="AI51" s="44"/>
      <c r="AJ51" s="44"/>
      <c r="AK51" s="44"/>
      <c r="AL51" s="44"/>
      <c r="AM51" s="44"/>
      <c r="AN51" s="44"/>
      <c r="AO51" s="44"/>
      <c r="AP51" s="44"/>
      <c r="AQ51" s="44"/>
      <c r="AR51" s="44"/>
      <c r="AS51" s="44"/>
      <c r="AT51" s="44"/>
    </row>
    <row r="52" spans="1:46" x14ac:dyDescent="0.25">
      <c r="A52" s="44"/>
      <c r="B52" s="44"/>
      <c r="C52" s="44"/>
      <c r="D52" s="44"/>
      <c r="E52" s="44"/>
      <c r="F52" s="44"/>
      <c r="G52" s="44"/>
      <c r="H52" s="44"/>
      <c r="I52" s="44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44"/>
      <c r="U52" s="44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44"/>
      <c r="AN52" s="44"/>
      <c r="AO52" s="44"/>
      <c r="AP52" s="44"/>
      <c r="AQ52" s="44"/>
      <c r="AR52" s="44"/>
      <c r="AS52" s="44"/>
      <c r="AT52" s="44"/>
    </row>
    <row r="53" spans="1:46" x14ac:dyDescent="0.25">
      <c r="A53" s="44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44"/>
      <c r="AN53" s="44"/>
      <c r="AO53" s="44"/>
      <c r="AP53" s="44"/>
      <c r="AQ53" s="44"/>
      <c r="AR53" s="44"/>
      <c r="AS53" s="44"/>
      <c r="AT53" s="44"/>
    </row>
    <row r="54" spans="1:46" x14ac:dyDescent="0.25">
      <c r="A54" s="29"/>
      <c r="B54" s="29"/>
      <c r="C54" s="29"/>
      <c r="D54" s="29"/>
      <c r="E54" s="29"/>
      <c r="F54" s="29"/>
      <c r="G54" s="29"/>
      <c r="H54" s="29"/>
      <c r="I54" s="29"/>
      <c r="J54" s="29"/>
      <c r="K54" s="29"/>
      <c r="L54" s="29"/>
      <c r="M54" s="29"/>
      <c r="N54" s="29"/>
      <c r="O54" s="29"/>
      <c r="P54" s="29"/>
      <c r="Q54" s="29"/>
      <c r="R54" s="29"/>
      <c r="S54" s="29"/>
      <c r="T54" s="29"/>
      <c r="U54" s="29"/>
      <c r="V54" s="29"/>
      <c r="W54" s="29"/>
      <c r="X54" s="29"/>
      <c r="Y54" s="29"/>
      <c r="Z54" s="29"/>
      <c r="AA54" s="29"/>
      <c r="AB54" s="29"/>
      <c r="AC54" s="29"/>
      <c r="AD54" s="29"/>
      <c r="AE54" s="29"/>
      <c r="AF54" s="29"/>
      <c r="AG54" s="29"/>
      <c r="AH54" s="29"/>
      <c r="AI54" s="29"/>
      <c r="AJ54" s="29"/>
      <c r="AK54" s="29"/>
      <c r="AM54" s="29"/>
      <c r="AN54" s="29"/>
    </row>
    <row r="55" spans="1:46" x14ac:dyDescent="0.25">
      <c r="A55" s="29"/>
      <c r="B55" s="29"/>
      <c r="C55" s="29"/>
      <c r="D55" s="29"/>
      <c r="E55" s="29"/>
      <c r="F55" s="29"/>
      <c r="G55" s="29"/>
      <c r="H55" s="29"/>
      <c r="I55" s="29"/>
      <c r="J55" s="29"/>
      <c r="K55" s="29"/>
      <c r="L55" s="29"/>
      <c r="M55" s="29"/>
      <c r="N55" s="29"/>
      <c r="O55" s="29"/>
      <c r="P55" s="29"/>
      <c r="Q55" s="29"/>
      <c r="R55" s="29"/>
      <c r="S55" s="29"/>
      <c r="T55" s="29"/>
      <c r="U55" s="29"/>
      <c r="V55" s="29"/>
      <c r="W55" s="29"/>
      <c r="X55" s="29"/>
      <c r="Y55" s="29"/>
      <c r="Z55" s="29"/>
      <c r="AA55" s="29"/>
      <c r="AB55" s="29"/>
      <c r="AC55" s="29"/>
      <c r="AD55" s="29"/>
      <c r="AE55" s="29"/>
      <c r="AF55" s="29"/>
      <c r="AG55" s="29"/>
      <c r="AH55" s="29"/>
      <c r="AI55" s="29"/>
      <c r="AJ55" s="29"/>
      <c r="AK55" s="29"/>
      <c r="AM55" s="29"/>
      <c r="AN55" s="29"/>
    </row>
    <row r="56" spans="1:46" ht="17.25" customHeight="1" x14ac:dyDescent="0.3">
      <c r="A56" s="40" t="s">
        <v>43</v>
      </c>
      <c r="B56" s="40"/>
      <c r="C56" s="40"/>
      <c r="D56" s="40"/>
      <c r="E56" s="40"/>
      <c r="F56" s="40"/>
      <c r="G56" s="40"/>
      <c r="H56" s="40"/>
      <c r="I56" s="40"/>
      <c r="J56" s="40"/>
      <c r="K56" s="40"/>
      <c r="L56" s="40"/>
      <c r="M56" s="40"/>
      <c r="N56" s="40"/>
      <c r="O56" s="40"/>
      <c r="P56" s="40"/>
      <c r="Q56" s="40"/>
      <c r="R56" s="40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  <c r="AF56" s="40"/>
      <c r="AG56" s="40"/>
      <c r="AH56" s="40"/>
      <c r="AI56" s="40"/>
      <c r="AJ56" s="40"/>
      <c r="AK56" s="40"/>
      <c r="AL56" s="40"/>
      <c r="AM56" s="40"/>
      <c r="AN56" s="35"/>
      <c r="AO56" s="60"/>
      <c r="AP56" s="60"/>
      <c r="AQ56" s="60"/>
      <c r="AR56" s="60"/>
      <c r="AS56" s="61" t="s">
        <v>44</v>
      </c>
    </row>
    <row r="57" spans="1:46" ht="15.75" x14ac:dyDescent="0.25">
      <c r="A57" s="24"/>
      <c r="B57" s="25"/>
      <c r="C57" s="25"/>
      <c r="D57" s="25"/>
      <c r="E57" s="25"/>
      <c r="F57" s="25"/>
      <c r="G57" s="25"/>
      <c r="H57" s="25"/>
      <c r="I57" s="25"/>
      <c r="J57" s="25"/>
      <c r="K57" s="25"/>
      <c r="L57" s="25"/>
      <c r="M57" s="25"/>
      <c r="N57" s="26"/>
      <c r="O57" s="29"/>
      <c r="P57" s="29"/>
      <c r="Q57" s="29"/>
      <c r="R57" s="29"/>
      <c r="S57" s="29"/>
      <c r="T57" s="29"/>
      <c r="U57" s="29"/>
      <c r="V57" s="29"/>
      <c r="W57" s="29"/>
      <c r="X57" s="29"/>
      <c r="Y57" s="29"/>
      <c r="Z57" s="29"/>
      <c r="AA57" s="29"/>
      <c r="AB57" s="29"/>
      <c r="AC57" s="29"/>
      <c r="AD57" s="29"/>
      <c r="AE57" s="29"/>
      <c r="AF57" s="29"/>
      <c r="AG57" s="29"/>
      <c r="AH57" s="29"/>
      <c r="AI57" s="29"/>
      <c r="AJ57" s="29"/>
      <c r="AK57" s="29"/>
      <c r="AM57" s="29"/>
      <c r="AN57" s="29"/>
      <c r="AS57" s="62" t="s">
        <v>26</v>
      </c>
    </row>
    <row r="58" spans="1:46" ht="15.75" customHeight="1" x14ac:dyDescent="0.25">
      <c r="A58" s="43" t="s">
        <v>46</v>
      </c>
      <c r="B58" s="43"/>
      <c r="C58" s="43"/>
      <c r="D58" s="43"/>
      <c r="E58" s="43"/>
      <c r="F58" s="43"/>
      <c r="G58" s="43"/>
      <c r="H58" s="43"/>
      <c r="I58" s="43"/>
      <c r="J58" s="43"/>
      <c r="K58" s="43"/>
      <c r="L58" s="43"/>
      <c r="M58" s="43"/>
      <c r="N58" s="43"/>
      <c r="O58" s="43"/>
      <c r="P58" s="43"/>
      <c r="Q58" s="43"/>
      <c r="R58" s="43"/>
      <c r="S58" s="43"/>
      <c r="T58" s="43"/>
      <c r="U58" s="43"/>
      <c r="V58" s="43"/>
      <c r="W58" s="43"/>
      <c r="X58" s="43"/>
      <c r="Y58" s="43"/>
      <c r="Z58" s="43"/>
      <c r="AA58" s="43"/>
      <c r="AB58" s="43"/>
      <c r="AC58" s="43"/>
      <c r="AD58" s="43"/>
      <c r="AE58" s="43"/>
      <c r="AF58" s="43"/>
      <c r="AG58" s="43"/>
      <c r="AH58" s="43"/>
      <c r="AI58" s="43"/>
      <c r="AJ58" s="43"/>
      <c r="AK58" s="43"/>
      <c r="AL58" s="43"/>
      <c r="AM58" s="43"/>
      <c r="AN58" s="29"/>
    </row>
    <row r="59" spans="1:46" x14ac:dyDescent="0.25">
      <c r="A59" s="29"/>
      <c r="B59" s="29"/>
      <c r="C59" s="29"/>
      <c r="D59" s="29"/>
      <c r="E59" s="29"/>
      <c r="F59" s="29"/>
      <c r="G59" s="29"/>
      <c r="H59" s="29"/>
      <c r="I59" s="29"/>
      <c r="J59" s="29"/>
      <c r="K59" s="29"/>
      <c r="L59" s="29"/>
      <c r="M59" s="29"/>
      <c r="N59" s="29"/>
      <c r="O59" s="29"/>
      <c r="P59" s="29"/>
      <c r="Q59" s="29"/>
      <c r="R59" s="29"/>
      <c r="S59" s="29"/>
      <c r="T59" s="29"/>
      <c r="U59" s="29"/>
      <c r="V59" s="29"/>
      <c r="W59" s="29"/>
      <c r="X59" s="29"/>
      <c r="Y59" s="29"/>
      <c r="Z59" s="29"/>
      <c r="AA59" s="29"/>
      <c r="AB59" s="29"/>
      <c r="AC59" s="29"/>
      <c r="AD59" s="29"/>
      <c r="AE59" s="29"/>
      <c r="AF59" s="29"/>
      <c r="AG59" s="29"/>
      <c r="AH59" s="29"/>
      <c r="AI59" s="29"/>
      <c r="AJ59" s="29"/>
      <c r="AK59" s="29"/>
      <c r="AM59" s="29"/>
      <c r="AN59" s="29"/>
    </row>
    <row r="60" spans="1:46" x14ac:dyDescent="0.25">
      <c r="A60" s="29"/>
      <c r="B60" s="29"/>
      <c r="C60" s="29"/>
      <c r="D60" s="29"/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  <c r="P60" s="29"/>
      <c r="Q60" s="29"/>
      <c r="R60" s="29"/>
      <c r="S60" s="29"/>
      <c r="T60" s="29"/>
      <c r="U60" s="29"/>
      <c r="V60" s="29"/>
      <c r="W60" s="29"/>
      <c r="X60" s="29"/>
      <c r="Y60" s="29"/>
      <c r="Z60" s="29"/>
      <c r="AA60" s="29"/>
      <c r="AB60" s="29"/>
      <c r="AC60" s="29"/>
      <c r="AD60" s="29"/>
      <c r="AE60" s="29"/>
      <c r="AF60" s="29"/>
      <c r="AG60" s="29"/>
      <c r="AH60" s="29"/>
      <c r="AI60" s="29"/>
      <c r="AJ60" s="29"/>
      <c r="AK60" s="29"/>
      <c r="AM60" s="29"/>
      <c r="AN60" s="29"/>
    </row>
  </sheetData>
  <mergeCells count="24">
    <mergeCell ref="A58:AM58"/>
    <mergeCell ref="W7:Y7"/>
    <mergeCell ref="Z7:AB7"/>
    <mergeCell ref="AC7:AE7"/>
    <mergeCell ref="AF7:AH7"/>
    <mergeCell ref="B7:D7"/>
    <mergeCell ref="E7:G7"/>
    <mergeCell ref="H7:J7"/>
    <mergeCell ref="K7:M7"/>
    <mergeCell ref="N7:P7"/>
    <mergeCell ref="A51:AT53"/>
    <mergeCell ref="AI7:AK7"/>
    <mergeCell ref="AL6:AM7"/>
    <mergeCell ref="Q7:S7"/>
    <mergeCell ref="T7:V7"/>
    <mergeCell ref="A6:A8"/>
    <mergeCell ref="AP1:AT1"/>
    <mergeCell ref="AO6:AQ7"/>
    <mergeCell ref="AR6:AT7"/>
    <mergeCell ref="AN6:AN8"/>
    <mergeCell ref="A56:AM56"/>
    <mergeCell ref="A3:AT3"/>
    <mergeCell ref="A4:AT4"/>
    <mergeCell ref="B6:AK6"/>
  </mergeCells>
  <printOptions horizontalCentered="1"/>
  <pageMargins left="0.27559055118110237" right="0.15748031496062992" top="0.74803149606299213" bottom="0.74803149606299213" header="0.31496062992125984" footer="0.31496062992125984"/>
  <pageSetup paperSize="9" scale="5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Форма 7</vt:lpstr>
      <vt:lpstr>'Форма 7'!Заголовки_для_печати</vt:lpstr>
      <vt:lpstr>'Форма 7'!Область_печати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Khvorova</dc:creator>
  <cp:lastModifiedBy>Пользователь Windows</cp:lastModifiedBy>
  <cp:lastPrinted>2021-01-21T09:51:16Z</cp:lastPrinted>
  <dcterms:created xsi:type="dcterms:W3CDTF">2019-04-15T11:39:34Z</dcterms:created>
  <dcterms:modified xsi:type="dcterms:W3CDTF">2021-07-20T16:32:26Z</dcterms:modified>
</cp:coreProperties>
</file>